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4" i="2" l="1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F17" i="2" l="1"/>
  <c r="N15" i="2"/>
  <c r="L15" i="2"/>
  <c r="H17" i="2"/>
  <c r="M17" i="2" s="1"/>
  <c r="M15" i="2"/>
  <c r="N16" i="2"/>
  <c r="L16" i="2"/>
  <c r="M16" i="2"/>
  <c r="O15" i="2"/>
  <c r="I17" i="2"/>
  <c r="O16" i="2"/>
  <c r="N17" i="2" l="1"/>
  <c r="L17" i="2"/>
  <c r="AI21" i="1" l="1"/>
  <c r="AH21" i="1"/>
  <c r="AG21" i="1"/>
  <c r="AF21" i="1"/>
  <c r="AE21" i="1"/>
  <c r="AD21" i="1"/>
  <c r="AA21" i="1"/>
  <c r="Z21" i="1"/>
  <c r="Y21" i="1"/>
  <c r="X21" i="1"/>
  <c r="W21" i="1"/>
  <c r="T21" i="1"/>
  <c r="S21" i="1"/>
  <c r="R21" i="1"/>
  <c r="Q21" i="1"/>
  <c r="P21" i="1"/>
  <c r="M21" i="1"/>
  <c r="L21" i="1"/>
  <c r="K21" i="1"/>
  <c r="J21" i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<sst xmlns="http://schemas.openxmlformats.org/spreadsheetml/2006/main" count="184" uniqueCount="74">
  <si>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</si>
  <si>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</si>
  <si>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</si>
  <si>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</si>
  <si>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</si>
  <si>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</si>
  <si>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</si>
  <si>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</si>
  <si>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</si>
  <si>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</si>
  <si>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</si>
  <si>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</si>
  <si>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</si>
  <si>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</si>
  <si>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</si>
  <si>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</si>
  <si>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</si>
  <si>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</si>
  <si>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</si>
  <si>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</si>
  <si>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</si>
  <si>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</si>
  <si>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</si>
  <si>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</si>
  <si>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</si>
  <si>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</si>
  <si>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</si>
  <si>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</si>
  <si>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</si>
  <si>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</si>
  <si>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</si>
  <si>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suomensarja</t>
  </si>
  <si>
    <t>Cup</t>
  </si>
  <si>
    <t>Ari Laaksonen</t>
  </si>
  <si>
    <t>4.</t>
  </si>
  <si>
    <t>11.</t>
  </si>
  <si>
    <t>UPV</t>
  </si>
  <si>
    <t>1965</t>
  </si>
  <si>
    <t>TPP</t>
  </si>
  <si>
    <t>Jymy</t>
  </si>
  <si>
    <t>Seurat</t>
  </si>
  <si>
    <t>TPP = Tammelan Pallopeliitat</t>
  </si>
  <si>
    <t>UPV = Ulvilan Pesä-Veikot  (1957)</t>
  </si>
  <si>
    <t>Jymy = Harjavallan Jymy  (1910)</t>
  </si>
  <si>
    <t>MESTARUUSSARJA</t>
  </si>
  <si>
    <t>5.</t>
  </si>
  <si>
    <t>8.</t>
  </si>
  <si>
    <t>ykkössarja</t>
  </si>
  <si>
    <t>maakuntasarja</t>
  </si>
  <si>
    <t>2.</t>
  </si>
  <si>
    <t>6.</t>
  </si>
  <si>
    <t>1.</t>
  </si>
  <si>
    <t>----</t>
  </si>
  <si>
    <t xml:space="preserve"> Arvo-ottelut</t>
  </si>
  <si>
    <t>Mitalit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</si>
  <si>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</si>
  <si>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</si>
  <si>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</si>
  <si>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</si>
  <si>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</si>
  <si>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</si>
  <si>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</si>
  <si>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</si>
  <si>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</si>
  <si>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</si>
  <si>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</si>
  <si>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</si>
  <si>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</si>
  <si>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LP = Loimaan Palloilijat  (1931)</t>
  </si>
  <si>
    <t>VihtU = Vihtiläjärven Urheilijat</t>
  </si>
  <si>
    <t>LP</t>
  </si>
  <si>
    <t>9.</t>
  </si>
  <si>
    <t>VihtU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</si>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</sst>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6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1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165" fontId="3" fillId="8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2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2" customWidth="1"/>
    <col min="4" max="4" width="8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9" customWidth="1"/>
    <col min="16" max="20" width="5.7109375" style="72" customWidth="1"/>
    <col min="21" max="21" width="8.7109375" style="72" customWidth="1"/>
    <col min="22" max="22" width="0.7109375" style="29" customWidth="1"/>
    <col min="23" max="27" width="5.7109375" style="72" customWidth="1"/>
    <col min="28" max="28" width="8.7109375" style="72" customWidth="1"/>
    <col min="29" max="29" width="0.7109375" style="29" customWidth="1"/>
    <col min="30" max="35" width="5.7109375" style="72" customWidth="1"/>
    <col min="36" max="36" width="88.42578125" style="1" customWidth="1"/>
    <col min="37" max="16384" width="9.140625" style="8"/>
  </cols>
  <sheetData>
    <row r="1" spans="1:40" ht="16.5" customHeight="1" x14ac:dyDescent="0.25">
      <c r="A1" s="1"/>
      <c r="B1" s="2" t="s">
        <v>33</v>
      </c>
      <c r="C1" s="3"/>
      <c r="D1" s="4"/>
      <c r="E1" s="5" t="s">
        <v>37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40" s="23" customFormat="1" ht="15" customHeight="1" x14ac:dyDescent="0.2">
      <c r="A2" s="9"/>
      <c r="B2" s="10" t="s">
        <v>44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88"/>
      <c r="W2" s="22" t="s">
        <v>14</v>
      </c>
      <c r="X2" s="14"/>
      <c r="Y2" s="14"/>
      <c r="Z2" s="14"/>
      <c r="AA2" s="14"/>
      <c r="AB2" s="15"/>
      <c r="AC2" s="19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40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32</v>
      </c>
      <c r="AG3" s="15" t="s">
        <v>28</v>
      </c>
      <c r="AH3" s="17" t="s">
        <v>29</v>
      </c>
      <c r="AI3" s="18" t="s">
        <v>30</v>
      </c>
      <c r="AJ3" s="9"/>
    </row>
    <row r="4" spans="1:40" s="23" customFormat="1" ht="15" customHeight="1" x14ac:dyDescent="0.25">
      <c r="A4" s="9"/>
      <c r="B4" s="25">
        <v>1983</v>
      </c>
      <c r="C4" s="25" t="s">
        <v>50</v>
      </c>
      <c r="D4" s="26" t="s">
        <v>70</v>
      </c>
      <c r="E4" s="27"/>
      <c r="F4" s="27" t="s">
        <v>31</v>
      </c>
      <c r="G4" s="25"/>
      <c r="H4" s="25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0"/>
      <c r="V4" s="29"/>
      <c r="W4" s="31"/>
      <c r="X4" s="31"/>
      <c r="Y4" s="31"/>
      <c r="Z4" s="31"/>
      <c r="AA4" s="31"/>
      <c r="AB4" s="31"/>
      <c r="AC4" s="29"/>
      <c r="AD4" s="30"/>
      <c r="AE4" s="30"/>
      <c r="AF4" s="30">
        <v>1</v>
      </c>
      <c r="AG4" s="30"/>
      <c r="AH4" s="30"/>
      <c r="AI4" s="30"/>
      <c r="AJ4" s="9"/>
      <c r="AK4" s="9"/>
      <c r="AL4" s="9"/>
      <c r="AM4" s="9"/>
      <c r="AN4" s="9"/>
    </row>
    <row r="5" spans="1:40" s="23" customFormat="1" ht="15" customHeight="1" x14ac:dyDescent="0.25">
      <c r="A5" s="9"/>
      <c r="B5" s="25">
        <v>1984</v>
      </c>
      <c r="C5" s="114" t="s">
        <v>46</v>
      </c>
      <c r="D5" s="26" t="s">
        <v>70</v>
      </c>
      <c r="E5" s="27"/>
      <c r="F5" s="27" t="s">
        <v>31</v>
      </c>
      <c r="G5" s="25"/>
      <c r="H5" s="25"/>
      <c r="I5" s="25"/>
      <c r="J5" s="25"/>
      <c r="K5" s="25"/>
      <c r="L5" s="25"/>
      <c r="M5" s="25"/>
      <c r="N5" s="28"/>
      <c r="O5" s="29"/>
      <c r="P5" s="30"/>
      <c r="Q5" s="30"/>
      <c r="R5" s="30"/>
      <c r="S5" s="30"/>
      <c r="T5" s="30"/>
      <c r="U5" s="30"/>
      <c r="V5" s="29"/>
      <c r="W5" s="31"/>
      <c r="X5" s="31"/>
      <c r="Y5" s="31"/>
      <c r="Z5" s="31"/>
      <c r="AA5" s="31"/>
      <c r="AB5" s="31"/>
      <c r="AC5" s="29"/>
      <c r="AD5" s="30"/>
      <c r="AE5" s="30"/>
      <c r="AF5" s="30"/>
      <c r="AG5" s="30"/>
      <c r="AH5" s="30"/>
      <c r="AI5" s="30"/>
      <c r="AJ5" s="9"/>
      <c r="AK5" s="9"/>
      <c r="AL5" s="9"/>
      <c r="AM5" s="9"/>
      <c r="AN5" s="9"/>
    </row>
    <row r="6" spans="1:40" s="23" customFormat="1" ht="15" customHeight="1" x14ac:dyDescent="0.25">
      <c r="A6" s="9"/>
      <c r="B6" s="25">
        <v>1985</v>
      </c>
      <c r="C6" s="114" t="s">
        <v>71</v>
      </c>
      <c r="D6" s="26" t="s">
        <v>72</v>
      </c>
      <c r="E6" s="27"/>
      <c r="F6" s="27" t="s">
        <v>31</v>
      </c>
      <c r="G6" s="25"/>
      <c r="H6" s="25"/>
      <c r="I6" s="25"/>
      <c r="J6" s="25"/>
      <c r="K6" s="25"/>
      <c r="L6" s="25"/>
      <c r="M6" s="25"/>
      <c r="N6" s="28"/>
      <c r="O6" s="29"/>
      <c r="P6" s="30"/>
      <c r="Q6" s="30"/>
      <c r="R6" s="30"/>
      <c r="S6" s="30"/>
      <c r="T6" s="30"/>
      <c r="U6" s="30"/>
      <c r="V6" s="29"/>
      <c r="W6" s="31"/>
      <c r="X6" s="31"/>
      <c r="Y6" s="31"/>
      <c r="Z6" s="31"/>
      <c r="AA6" s="31"/>
      <c r="AB6" s="31"/>
      <c r="AC6" s="29"/>
      <c r="AD6" s="30"/>
      <c r="AE6" s="30"/>
      <c r="AF6" s="30"/>
      <c r="AG6" s="30"/>
      <c r="AH6" s="30"/>
      <c r="AI6" s="30"/>
      <c r="AJ6" s="9"/>
      <c r="AK6" s="9"/>
      <c r="AL6" s="9"/>
      <c r="AM6" s="9"/>
      <c r="AN6" s="9"/>
    </row>
    <row r="7" spans="1:40" s="23" customFormat="1" ht="15" customHeight="1" x14ac:dyDescent="0.25">
      <c r="A7" s="9"/>
      <c r="B7" s="30">
        <v>1986</v>
      </c>
      <c r="C7" s="40"/>
      <c r="D7" s="41"/>
      <c r="E7" s="2"/>
      <c r="F7" s="2"/>
      <c r="G7" s="30"/>
      <c r="H7" s="30"/>
      <c r="I7" s="30"/>
      <c r="J7" s="30"/>
      <c r="K7" s="30"/>
      <c r="L7" s="30"/>
      <c r="M7" s="30"/>
      <c r="N7" s="43"/>
      <c r="O7" s="29"/>
      <c r="P7" s="30"/>
      <c r="Q7" s="30"/>
      <c r="R7" s="30"/>
      <c r="S7" s="30"/>
      <c r="T7" s="30"/>
      <c r="U7" s="30"/>
      <c r="V7" s="29"/>
      <c r="W7" s="31"/>
      <c r="X7" s="31"/>
      <c r="Y7" s="31"/>
      <c r="Z7" s="31"/>
      <c r="AA7" s="31"/>
      <c r="AB7" s="31"/>
      <c r="AC7" s="29"/>
      <c r="AD7" s="30"/>
      <c r="AE7" s="30"/>
      <c r="AF7" s="30"/>
      <c r="AG7" s="30"/>
      <c r="AH7" s="30"/>
      <c r="AI7" s="30"/>
      <c r="AJ7" s="9"/>
      <c r="AK7" s="9"/>
      <c r="AL7" s="9"/>
      <c r="AM7" s="9"/>
      <c r="AN7" s="9"/>
    </row>
    <row r="8" spans="1:40" s="23" customFormat="1" ht="15" customHeight="1" x14ac:dyDescent="0.25">
      <c r="A8" s="9"/>
      <c r="B8" s="30">
        <v>1987</v>
      </c>
      <c r="C8" s="30"/>
      <c r="D8" s="48"/>
      <c r="E8" s="30"/>
      <c r="F8" s="30"/>
      <c r="G8" s="2"/>
      <c r="H8" s="38"/>
      <c r="I8" s="30"/>
      <c r="J8" s="30"/>
      <c r="K8" s="30"/>
      <c r="L8" s="30"/>
      <c r="M8" s="30"/>
      <c r="N8" s="79"/>
      <c r="O8" s="29"/>
      <c r="P8" s="30"/>
      <c r="Q8" s="30"/>
      <c r="R8" s="30"/>
      <c r="S8" s="30"/>
      <c r="T8" s="30"/>
      <c r="U8" s="30"/>
      <c r="V8" s="29"/>
      <c r="W8" s="31"/>
      <c r="X8" s="31"/>
      <c r="Y8" s="31"/>
      <c r="Z8" s="31"/>
      <c r="AA8" s="31"/>
      <c r="AB8" s="31"/>
      <c r="AC8" s="29"/>
      <c r="AD8" s="30"/>
      <c r="AE8" s="30"/>
      <c r="AF8" s="30"/>
      <c r="AG8" s="30"/>
      <c r="AH8" s="30"/>
      <c r="AI8" s="30"/>
      <c r="AJ8" s="9"/>
      <c r="AK8" s="9"/>
      <c r="AL8" s="9"/>
      <c r="AM8" s="9"/>
      <c r="AN8" s="9"/>
    </row>
    <row r="9" spans="1:40" s="23" customFormat="1" ht="15" customHeight="1" x14ac:dyDescent="0.25">
      <c r="A9" s="9"/>
      <c r="B9" s="25">
        <v>1988</v>
      </c>
      <c r="C9" s="114" t="s">
        <v>34</v>
      </c>
      <c r="D9" s="26" t="s">
        <v>38</v>
      </c>
      <c r="E9" s="27"/>
      <c r="F9" s="27" t="s">
        <v>31</v>
      </c>
      <c r="G9" s="25"/>
      <c r="H9" s="25"/>
      <c r="I9" s="25"/>
      <c r="J9" s="25"/>
      <c r="K9" s="25"/>
      <c r="L9" s="25"/>
      <c r="M9" s="25"/>
      <c r="N9" s="28"/>
      <c r="O9" s="29"/>
      <c r="P9" s="30"/>
      <c r="Q9" s="30"/>
      <c r="R9" s="30"/>
      <c r="S9" s="30"/>
      <c r="T9" s="30"/>
      <c r="U9" s="30"/>
      <c r="V9" s="29"/>
      <c r="W9" s="31"/>
      <c r="X9" s="31"/>
      <c r="Y9" s="31"/>
      <c r="Z9" s="31"/>
      <c r="AA9" s="31"/>
      <c r="AB9" s="31"/>
      <c r="AC9" s="29"/>
      <c r="AD9" s="30"/>
      <c r="AE9" s="30"/>
      <c r="AF9" s="30"/>
      <c r="AG9" s="30"/>
      <c r="AH9" s="30"/>
      <c r="AI9" s="30"/>
      <c r="AJ9" s="9"/>
      <c r="AK9" s="9"/>
      <c r="AL9" s="9"/>
      <c r="AM9" s="9"/>
      <c r="AN9" s="9"/>
    </row>
    <row r="10" spans="1:40" s="23" customFormat="1" ht="15" customHeight="1" x14ac:dyDescent="0.25">
      <c r="A10" s="9"/>
      <c r="B10" s="30">
        <v>1989</v>
      </c>
      <c r="C10" s="40"/>
      <c r="D10" s="41"/>
      <c r="E10" s="2"/>
      <c r="F10" s="2"/>
      <c r="G10" s="30"/>
      <c r="H10" s="30"/>
      <c r="I10" s="30"/>
      <c r="J10" s="30"/>
      <c r="K10" s="30"/>
      <c r="L10" s="30"/>
      <c r="M10" s="30"/>
      <c r="N10" s="43"/>
      <c r="O10" s="29"/>
      <c r="P10" s="30"/>
      <c r="Q10" s="30"/>
      <c r="R10" s="30"/>
      <c r="S10" s="30"/>
      <c r="T10" s="30"/>
      <c r="U10" s="30"/>
      <c r="V10" s="29"/>
      <c r="W10" s="31"/>
      <c r="X10" s="31"/>
      <c r="Y10" s="31"/>
      <c r="Z10" s="31"/>
      <c r="AA10" s="31"/>
      <c r="AB10" s="31"/>
      <c r="AC10" s="29"/>
      <c r="AD10" s="30"/>
      <c r="AE10" s="30"/>
      <c r="AF10" s="30"/>
      <c r="AG10" s="30"/>
      <c r="AH10" s="30"/>
      <c r="AI10" s="30"/>
      <c r="AJ10" s="9"/>
      <c r="AK10" s="9"/>
      <c r="AL10" s="9"/>
      <c r="AM10" s="9"/>
      <c r="AN10" s="9"/>
    </row>
    <row r="11" spans="1:40" s="23" customFormat="1" ht="15" customHeight="1" x14ac:dyDescent="0.25">
      <c r="A11" s="9"/>
      <c r="B11" s="30">
        <v>1990</v>
      </c>
      <c r="C11" s="30"/>
      <c r="D11" s="48"/>
      <c r="E11" s="30"/>
      <c r="F11" s="30"/>
      <c r="G11" s="2"/>
      <c r="H11" s="38"/>
      <c r="I11" s="30"/>
      <c r="J11" s="30"/>
      <c r="K11" s="30"/>
      <c r="L11" s="30"/>
      <c r="M11" s="30"/>
      <c r="N11" s="79"/>
      <c r="O11" s="29"/>
      <c r="P11" s="30"/>
      <c r="Q11" s="30"/>
      <c r="R11" s="30"/>
      <c r="S11" s="30"/>
      <c r="T11" s="30"/>
      <c r="U11" s="30"/>
      <c r="V11" s="29"/>
      <c r="W11" s="31"/>
      <c r="X11" s="31"/>
      <c r="Y11" s="31"/>
      <c r="Z11" s="31"/>
      <c r="AA11" s="31"/>
      <c r="AB11" s="31"/>
      <c r="AC11" s="29"/>
      <c r="AD11" s="30"/>
      <c r="AE11" s="30"/>
      <c r="AF11" s="30"/>
      <c r="AG11" s="30"/>
      <c r="AH11" s="30"/>
      <c r="AI11" s="30"/>
      <c r="AJ11" s="9"/>
      <c r="AK11" s="9"/>
      <c r="AL11" s="9"/>
      <c r="AM11" s="9"/>
      <c r="AN11" s="9"/>
    </row>
    <row r="12" spans="1:40" s="23" customFormat="1" ht="15" customHeight="1" x14ac:dyDescent="0.2">
      <c r="A12" s="9"/>
      <c r="B12" s="32">
        <v>1991</v>
      </c>
      <c r="C12" s="36" t="s">
        <v>35</v>
      </c>
      <c r="D12" s="33" t="s">
        <v>36</v>
      </c>
      <c r="E12" s="32"/>
      <c r="F12" s="37" t="s">
        <v>47</v>
      </c>
      <c r="G12" s="36"/>
      <c r="H12" s="34"/>
      <c r="I12" s="32"/>
      <c r="J12" s="32"/>
      <c r="K12" s="32"/>
      <c r="L12" s="32"/>
      <c r="M12" s="32"/>
      <c r="N12" s="35"/>
      <c r="O12" s="24"/>
      <c r="P12" s="30"/>
      <c r="Q12" s="30"/>
      <c r="R12" s="38"/>
      <c r="S12" s="30"/>
      <c r="T12" s="30"/>
      <c r="U12" s="30"/>
      <c r="V12" s="24"/>
      <c r="W12" s="31"/>
      <c r="X12" s="31"/>
      <c r="Y12" s="31"/>
      <c r="Z12" s="31"/>
      <c r="AA12" s="31"/>
      <c r="AB12" s="31"/>
      <c r="AC12" s="24"/>
      <c r="AD12" s="30"/>
      <c r="AE12" s="2"/>
      <c r="AF12" s="39"/>
      <c r="AG12" s="38"/>
      <c r="AH12" s="40"/>
      <c r="AI12" s="30"/>
      <c r="AJ12" s="9"/>
      <c r="AK12" s="9"/>
      <c r="AL12" s="9"/>
      <c r="AM12" s="9"/>
      <c r="AN12" s="9"/>
    </row>
    <row r="13" spans="1:40" s="23" customFormat="1" ht="15" customHeight="1" x14ac:dyDescent="0.25">
      <c r="A13" s="9"/>
      <c r="B13" s="30">
        <v>1992</v>
      </c>
      <c r="C13" s="40"/>
      <c r="D13" s="41"/>
      <c r="E13" s="2"/>
      <c r="F13" s="42"/>
      <c r="G13" s="30"/>
      <c r="H13" s="30"/>
      <c r="I13" s="30"/>
      <c r="J13" s="30"/>
      <c r="K13" s="30"/>
      <c r="L13" s="30"/>
      <c r="M13" s="30"/>
      <c r="N13" s="43"/>
      <c r="O13" s="29"/>
      <c r="P13" s="30"/>
      <c r="Q13" s="30"/>
      <c r="R13" s="38"/>
      <c r="S13" s="30"/>
      <c r="T13" s="30"/>
      <c r="U13" s="30"/>
      <c r="V13" s="29"/>
      <c r="W13" s="31"/>
      <c r="X13" s="31"/>
      <c r="Y13" s="31"/>
      <c r="Z13" s="31"/>
      <c r="AA13" s="31"/>
      <c r="AB13" s="31"/>
      <c r="AC13" s="29"/>
      <c r="AD13" s="30"/>
      <c r="AE13" s="30"/>
      <c r="AF13" s="38"/>
      <c r="AG13" s="38"/>
      <c r="AH13" s="40"/>
      <c r="AI13" s="30"/>
      <c r="AJ13" s="9"/>
      <c r="AK13" s="9"/>
      <c r="AL13" s="9"/>
      <c r="AM13" s="9"/>
      <c r="AN13" s="9"/>
    </row>
    <row r="14" spans="1:40" s="23" customFormat="1" ht="15" customHeight="1" x14ac:dyDescent="0.25">
      <c r="A14" s="9"/>
      <c r="B14" s="30">
        <v>1993</v>
      </c>
      <c r="C14" s="40"/>
      <c r="D14" s="41"/>
      <c r="E14" s="2"/>
      <c r="F14" s="42"/>
      <c r="G14" s="30"/>
      <c r="H14" s="30"/>
      <c r="I14" s="30"/>
      <c r="J14" s="30"/>
      <c r="K14" s="30"/>
      <c r="L14" s="30"/>
      <c r="M14" s="30"/>
      <c r="N14" s="43"/>
      <c r="O14" s="29"/>
      <c r="P14" s="30"/>
      <c r="Q14" s="30"/>
      <c r="R14" s="38"/>
      <c r="S14" s="30"/>
      <c r="T14" s="30"/>
      <c r="U14" s="30"/>
      <c r="V14" s="29"/>
      <c r="W14" s="31"/>
      <c r="X14" s="31"/>
      <c r="Y14" s="31"/>
      <c r="Z14" s="31"/>
      <c r="AA14" s="31"/>
      <c r="AB14" s="31"/>
      <c r="AC14" s="29"/>
      <c r="AD14" s="30"/>
      <c r="AE14" s="30"/>
      <c r="AF14" s="38"/>
      <c r="AG14" s="38"/>
      <c r="AH14" s="40"/>
      <c r="AI14" s="30"/>
      <c r="AJ14" s="9"/>
      <c r="AK14" s="9"/>
      <c r="AL14" s="9"/>
      <c r="AM14" s="9"/>
      <c r="AN14" s="9"/>
    </row>
    <row r="15" spans="1:40" s="23" customFormat="1" ht="15" customHeight="1" x14ac:dyDescent="0.25">
      <c r="A15" s="9"/>
      <c r="B15" s="80">
        <v>1994</v>
      </c>
      <c r="C15" s="81" t="s">
        <v>49</v>
      </c>
      <c r="D15" s="82" t="s">
        <v>39</v>
      </c>
      <c r="E15" s="83"/>
      <c r="F15" s="84" t="s">
        <v>48</v>
      </c>
      <c r="G15" s="80"/>
      <c r="H15" s="80"/>
      <c r="I15" s="80"/>
      <c r="J15" s="80"/>
      <c r="K15" s="80"/>
      <c r="L15" s="80"/>
      <c r="M15" s="80"/>
      <c r="N15" s="85"/>
      <c r="O15" s="29"/>
      <c r="P15" s="30"/>
      <c r="Q15" s="30"/>
      <c r="R15" s="38"/>
      <c r="S15" s="30"/>
      <c r="T15" s="30"/>
      <c r="U15" s="30"/>
      <c r="V15" s="29"/>
      <c r="W15" s="31"/>
      <c r="X15" s="31"/>
      <c r="Y15" s="31"/>
      <c r="Z15" s="31"/>
      <c r="AA15" s="31"/>
      <c r="AB15" s="31"/>
      <c r="AC15" s="29"/>
      <c r="AD15" s="30"/>
      <c r="AE15" s="30"/>
      <c r="AF15" s="38"/>
      <c r="AG15" s="38"/>
      <c r="AH15" s="40"/>
      <c r="AI15" s="30"/>
      <c r="AJ15" s="9"/>
      <c r="AK15" s="9"/>
      <c r="AL15" s="9"/>
      <c r="AM15" s="9"/>
      <c r="AN15" s="9"/>
    </row>
    <row r="16" spans="1:40" s="23" customFormat="1" ht="15" customHeight="1" x14ac:dyDescent="0.25">
      <c r="A16" s="9"/>
      <c r="B16" s="80">
        <v>1995</v>
      </c>
      <c r="C16" s="81" t="s">
        <v>50</v>
      </c>
      <c r="D16" s="82" t="s">
        <v>39</v>
      </c>
      <c r="E16" s="83"/>
      <c r="F16" s="84" t="s">
        <v>48</v>
      </c>
      <c r="G16" s="80"/>
      <c r="H16" s="80"/>
      <c r="I16" s="80"/>
      <c r="J16" s="80"/>
      <c r="K16" s="80"/>
      <c r="L16" s="80"/>
      <c r="M16" s="80"/>
      <c r="N16" s="85"/>
      <c r="O16" s="29"/>
      <c r="P16" s="30"/>
      <c r="Q16" s="30"/>
      <c r="R16" s="38"/>
      <c r="S16" s="30"/>
      <c r="T16" s="30"/>
      <c r="U16" s="30"/>
      <c r="V16" s="29"/>
      <c r="W16" s="31"/>
      <c r="X16" s="31"/>
      <c r="Y16" s="31"/>
      <c r="Z16" s="31"/>
      <c r="AA16" s="31"/>
      <c r="AB16" s="31"/>
      <c r="AC16" s="29"/>
      <c r="AD16" s="30"/>
      <c r="AE16" s="30"/>
      <c r="AF16" s="38"/>
      <c r="AG16" s="38"/>
      <c r="AH16" s="40"/>
      <c r="AI16" s="30"/>
      <c r="AJ16" s="9"/>
      <c r="AK16" s="9"/>
      <c r="AL16" s="9"/>
      <c r="AM16" s="9"/>
      <c r="AN16" s="9"/>
    </row>
    <row r="17" spans="1:40" s="23" customFormat="1" ht="15" customHeight="1" x14ac:dyDescent="0.25">
      <c r="A17" s="9"/>
      <c r="B17" s="80">
        <v>1996</v>
      </c>
      <c r="C17" s="81" t="s">
        <v>51</v>
      </c>
      <c r="D17" s="82" t="s">
        <v>39</v>
      </c>
      <c r="E17" s="83"/>
      <c r="F17" s="84" t="s">
        <v>48</v>
      </c>
      <c r="G17" s="80"/>
      <c r="H17" s="80"/>
      <c r="I17" s="80"/>
      <c r="J17" s="80"/>
      <c r="K17" s="80"/>
      <c r="L17" s="80"/>
      <c r="M17" s="80"/>
      <c r="N17" s="85"/>
      <c r="O17" s="29"/>
      <c r="P17" s="30"/>
      <c r="Q17" s="30"/>
      <c r="R17" s="38"/>
      <c r="S17" s="30"/>
      <c r="T17" s="30"/>
      <c r="U17" s="30"/>
      <c r="V17" s="29"/>
      <c r="W17" s="31"/>
      <c r="X17" s="31"/>
      <c r="Y17" s="31"/>
      <c r="Z17" s="31"/>
      <c r="AA17" s="31"/>
      <c r="AB17" s="31"/>
      <c r="AC17" s="29"/>
      <c r="AD17" s="30"/>
      <c r="AE17" s="30"/>
      <c r="AF17" s="38"/>
      <c r="AG17" s="38"/>
      <c r="AH17" s="40"/>
      <c r="AI17" s="30"/>
      <c r="AJ17" s="9"/>
      <c r="AK17" s="9"/>
      <c r="AL17" s="9"/>
      <c r="AM17" s="9"/>
      <c r="AN17" s="9"/>
    </row>
    <row r="18" spans="1:40" s="23" customFormat="1" ht="15" customHeight="1" x14ac:dyDescent="0.25">
      <c r="A18" s="9"/>
      <c r="B18" s="25">
        <v>1997</v>
      </c>
      <c r="C18" s="25" t="s">
        <v>45</v>
      </c>
      <c r="D18" s="27" t="s">
        <v>39</v>
      </c>
      <c r="E18" s="25"/>
      <c r="F18" s="27" t="s">
        <v>31</v>
      </c>
      <c r="G18" s="44"/>
      <c r="H18" s="25"/>
      <c r="I18" s="25"/>
      <c r="J18" s="25"/>
      <c r="K18" s="25"/>
      <c r="L18" s="25"/>
      <c r="M18" s="25"/>
      <c r="N18" s="45"/>
      <c r="O18" s="29"/>
      <c r="P18" s="30"/>
      <c r="Q18" s="30"/>
      <c r="R18" s="38"/>
      <c r="S18" s="30"/>
      <c r="T18" s="30"/>
      <c r="U18" s="30"/>
      <c r="V18" s="29"/>
      <c r="W18" s="31"/>
      <c r="X18" s="31"/>
      <c r="Y18" s="31"/>
      <c r="Z18" s="31"/>
      <c r="AA18" s="31"/>
      <c r="AB18" s="31"/>
      <c r="AC18" s="29"/>
      <c r="AD18" s="30"/>
      <c r="AE18" s="30"/>
      <c r="AF18" s="38"/>
      <c r="AG18" s="38"/>
      <c r="AH18" s="40"/>
      <c r="AI18" s="30"/>
      <c r="AJ18" s="9"/>
      <c r="AK18" s="9"/>
      <c r="AL18" s="9"/>
      <c r="AM18" s="9"/>
      <c r="AN18" s="9"/>
    </row>
    <row r="19" spans="1:40" s="23" customFormat="1" ht="15" customHeight="1" x14ac:dyDescent="0.25">
      <c r="A19" s="9"/>
      <c r="B19" s="25">
        <v>1998</v>
      </c>
      <c r="C19" s="25" t="s">
        <v>46</v>
      </c>
      <c r="D19" s="27" t="s">
        <v>39</v>
      </c>
      <c r="E19" s="25"/>
      <c r="F19" s="27" t="s">
        <v>31</v>
      </c>
      <c r="G19" s="44"/>
      <c r="H19" s="25"/>
      <c r="I19" s="25"/>
      <c r="J19" s="25"/>
      <c r="K19" s="25"/>
      <c r="L19" s="25"/>
      <c r="M19" s="25"/>
      <c r="N19" s="45"/>
      <c r="O19" s="29"/>
      <c r="P19" s="30"/>
      <c r="Q19" s="30"/>
      <c r="R19" s="38"/>
      <c r="S19" s="30"/>
      <c r="T19" s="30"/>
      <c r="U19" s="30"/>
      <c r="V19" s="29"/>
      <c r="W19" s="31"/>
      <c r="X19" s="31"/>
      <c r="Y19" s="31"/>
      <c r="Z19" s="31"/>
      <c r="AA19" s="31"/>
      <c r="AB19" s="31"/>
      <c r="AC19" s="29"/>
      <c r="AD19" s="30"/>
      <c r="AE19" s="30"/>
      <c r="AF19" s="38"/>
      <c r="AG19" s="38"/>
      <c r="AH19" s="40"/>
      <c r="AI19" s="30"/>
      <c r="AJ19" s="9"/>
      <c r="AK19" s="9"/>
      <c r="AL19" s="9"/>
      <c r="AM19" s="9"/>
      <c r="AN19" s="9"/>
    </row>
    <row r="20" spans="1:40" s="23" customFormat="1" ht="15" customHeight="1" x14ac:dyDescent="0.25">
      <c r="A20" s="9"/>
      <c r="B20" s="25">
        <v>1999</v>
      </c>
      <c r="C20" s="25" t="s">
        <v>45</v>
      </c>
      <c r="D20" s="27" t="s">
        <v>39</v>
      </c>
      <c r="E20" s="25"/>
      <c r="F20" s="27" t="s">
        <v>31</v>
      </c>
      <c r="G20" s="44"/>
      <c r="H20" s="25"/>
      <c r="I20" s="25"/>
      <c r="J20" s="25"/>
      <c r="K20" s="25"/>
      <c r="L20" s="25"/>
      <c r="M20" s="25"/>
      <c r="N20" s="45"/>
      <c r="O20" s="29"/>
      <c r="P20" s="30"/>
      <c r="Q20" s="30"/>
      <c r="R20" s="38"/>
      <c r="S20" s="30"/>
      <c r="T20" s="30"/>
      <c r="U20" s="38"/>
      <c r="V20" s="29"/>
      <c r="W20" s="31"/>
      <c r="X20" s="46"/>
      <c r="Y20" s="46"/>
      <c r="Z20" s="46"/>
      <c r="AA20" s="46"/>
      <c r="AB20" s="46"/>
      <c r="AC20" s="29"/>
      <c r="AD20" s="30"/>
      <c r="AE20" s="30"/>
      <c r="AF20" s="30"/>
      <c r="AG20" s="38"/>
      <c r="AH20" s="40"/>
      <c r="AI20" s="30"/>
      <c r="AJ20" s="9"/>
      <c r="AK20" s="9"/>
      <c r="AL20" s="9"/>
      <c r="AM20" s="9"/>
      <c r="AN20" s="9"/>
    </row>
    <row r="21" spans="1:40" s="23" customFormat="1" ht="15" customHeight="1" x14ac:dyDescent="0.2">
      <c r="A21" s="1"/>
      <c r="B21" s="16" t="s">
        <v>7</v>
      </c>
      <c r="C21" s="17"/>
      <c r="D21" s="15"/>
      <c r="E21" s="18">
        <f t="shared" ref="E21:M21" si="0">SUM(E4:E4)</f>
        <v>0</v>
      </c>
      <c r="F21" s="18">
        <f t="shared" si="0"/>
        <v>0</v>
      </c>
      <c r="G21" s="18">
        <f t="shared" si="0"/>
        <v>0</v>
      </c>
      <c r="H21" s="18">
        <f t="shared" si="0"/>
        <v>0</v>
      </c>
      <c r="I21" s="18">
        <f t="shared" si="0"/>
        <v>0</v>
      </c>
      <c r="J21" s="18">
        <f t="shared" si="0"/>
        <v>0</v>
      </c>
      <c r="K21" s="18">
        <f t="shared" si="0"/>
        <v>0</v>
      </c>
      <c r="L21" s="18">
        <f t="shared" si="0"/>
        <v>0</v>
      </c>
      <c r="M21" s="18">
        <f t="shared" si="0"/>
        <v>0</v>
      </c>
      <c r="N21" s="87" t="s">
        <v>52</v>
      </c>
      <c r="O21" s="24"/>
      <c r="P21" s="18">
        <f t="shared" ref="P21:AI21" si="1">SUM(P4:P4)</f>
        <v>0</v>
      </c>
      <c r="Q21" s="18">
        <f t="shared" si="1"/>
        <v>0</v>
      </c>
      <c r="R21" s="18">
        <f t="shared" si="1"/>
        <v>0</v>
      </c>
      <c r="S21" s="18">
        <f t="shared" si="1"/>
        <v>0</v>
      </c>
      <c r="T21" s="18">
        <f t="shared" si="1"/>
        <v>0</v>
      </c>
      <c r="U21" s="87" t="s">
        <v>52</v>
      </c>
      <c r="V21" s="24"/>
      <c r="W21" s="18">
        <f t="shared" si="1"/>
        <v>0</v>
      </c>
      <c r="X21" s="18">
        <f t="shared" si="1"/>
        <v>0</v>
      </c>
      <c r="Y21" s="18">
        <f t="shared" si="1"/>
        <v>0</v>
      </c>
      <c r="Z21" s="18">
        <f t="shared" si="1"/>
        <v>0</v>
      </c>
      <c r="AA21" s="18">
        <f t="shared" si="1"/>
        <v>0</v>
      </c>
      <c r="AB21" s="87" t="s">
        <v>52</v>
      </c>
      <c r="AC21" s="24"/>
      <c r="AD21" s="18">
        <f t="shared" si="1"/>
        <v>0</v>
      </c>
      <c r="AE21" s="18">
        <f t="shared" si="1"/>
        <v>0</v>
      </c>
      <c r="AF21" s="18">
        <f t="shared" si="1"/>
        <v>1</v>
      </c>
      <c r="AG21" s="18">
        <f t="shared" si="1"/>
        <v>0</v>
      </c>
      <c r="AH21" s="18">
        <f t="shared" si="1"/>
        <v>0</v>
      </c>
      <c r="AI21" s="18">
        <f t="shared" si="1"/>
        <v>0</v>
      </c>
      <c r="AJ21" s="9"/>
    </row>
    <row r="22" spans="1:40" ht="15" customHeight="1" x14ac:dyDescent="0.2">
      <c r="A22" s="9"/>
      <c r="B22" s="48" t="s">
        <v>2</v>
      </c>
      <c r="C22" s="40"/>
      <c r="D22" s="49">
        <v>15</v>
      </c>
      <c r="E22" s="50"/>
      <c r="F22" s="50"/>
      <c r="G22" s="50"/>
      <c r="H22" s="50"/>
      <c r="I22" s="50"/>
      <c r="J22" s="50"/>
      <c r="K22" s="50"/>
      <c r="L22" s="50"/>
      <c r="M22" s="50"/>
      <c r="N22" s="51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2"/>
      <c r="AI22" s="50"/>
      <c r="AJ22" s="9"/>
    </row>
    <row r="23" spans="1:40" s="23" customFormat="1" ht="10.5" customHeight="1" x14ac:dyDescent="0.25">
      <c r="A23" s="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1"/>
      <c r="O23" s="29"/>
      <c r="P23" s="50"/>
      <c r="Q23" s="53"/>
      <c r="R23" s="50"/>
      <c r="S23" s="50"/>
      <c r="T23" s="50"/>
      <c r="U23" s="50"/>
      <c r="V23" s="29"/>
      <c r="W23" s="50"/>
      <c r="X23" s="50"/>
      <c r="Y23" s="50"/>
      <c r="Z23" s="50"/>
      <c r="AA23" s="50"/>
      <c r="AB23" s="50"/>
      <c r="AC23" s="29"/>
      <c r="AD23" s="50"/>
      <c r="AE23" s="50"/>
      <c r="AF23" s="50"/>
      <c r="AG23" s="50"/>
      <c r="AH23" s="50"/>
      <c r="AI23" s="50"/>
      <c r="AJ23" s="9"/>
    </row>
    <row r="24" spans="1:40" ht="15" customHeight="1" x14ac:dyDescent="0.25">
      <c r="A24" s="9"/>
      <c r="B24" s="22" t="s">
        <v>23</v>
      </c>
      <c r="C24" s="54"/>
      <c r="D24" s="54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15</v>
      </c>
      <c r="J24" s="50"/>
      <c r="K24" s="18" t="s">
        <v>25</v>
      </c>
      <c r="L24" s="18" t="s">
        <v>26</v>
      </c>
      <c r="M24" s="18" t="s">
        <v>27</v>
      </c>
      <c r="N24" s="18" t="s">
        <v>20</v>
      </c>
      <c r="O24" s="24"/>
      <c r="P24" s="55" t="s">
        <v>73</v>
      </c>
      <c r="Q24" s="12"/>
      <c r="R24" s="12"/>
      <c r="S24" s="12"/>
      <c r="T24" s="56"/>
      <c r="U24" s="56"/>
      <c r="V24" s="56"/>
      <c r="W24" s="56"/>
      <c r="X24" s="56"/>
      <c r="Y24" s="56"/>
      <c r="Z24" s="56"/>
      <c r="AA24" s="12"/>
      <c r="AB24" s="12"/>
      <c r="AC24" s="56"/>
      <c r="AD24" s="12"/>
      <c r="AE24" s="12"/>
      <c r="AF24" s="12"/>
      <c r="AG24" s="12"/>
      <c r="AH24" s="12"/>
      <c r="AI24" s="57"/>
      <c r="AJ24" s="9"/>
      <c r="AK24" s="50"/>
    </row>
    <row r="25" spans="1:40" ht="15" customHeight="1" x14ac:dyDescent="0.2">
      <c r="A25" s="9"/>
      <c r="B25" s="55" t="s">
        <v>11</v>
      </c>
      <c r="C25" s="12"/>
      <c r="D25" s="57"/>
      <c r="E25" s="30"/>
      <c r="F25" s="30"/>
      <c r="G25" s="30"/>
      <c r="H25" s="30"/>
      <c r="I25" s="30"/>
      <c r="J25" s="50"/>
      <c r="K25" s="58"/>
      <c r="L25" s="58"/>
      <c r="M25" s="58"/>
      <c r="N25" s="43"/>
      <c r="O25" s="24"/>
      <c r="P25" s="104" t="s">
        <v>9</v>
      </c>
      <c r="Q25" s="118"/>
      <c r="R25" s="118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19"/>
      <c r="AI25" s="106"/>
      <c r="AJ25" s="9"/>
      <c r="AK25" s="50"/>
    </row>
    <row r="26" spans="1:40" ht="15" customHeight="1" x14ac:dyDescent="0.2">
      <c r="A26" s="9"/>
      <c r="B26" s="59" t="s">
        <v>13</v>
      </c>
      <c r="C26" s="60"/>
      <c r="D26" s="61"/>
      <c r="E26" s="30"/>
      <c r="F26" s="30"/>
      <c r="G26" s="30"/>
      <c r="H26" s="30"/>
      <c r="I26" s="30"/>
      <c r="J26" s="50"/>
      <c r="K26" s="58"/>
      <c r="L26" s="58"/>
      <c r="M26" s="58"/>
      <c r="N26" s="43"/>
      <c r="O26" s="24"/>
      <c r="P26" s="120" t="s">
        <v>55</v>
      </c>
      <c r="Q26" s="121"/>
      <c r="R26" s="121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3"/>
      <c r="AI26" s="124"/>
      <c r="AJ26" s="9"/>
      <c r="AK26" s="50"/>
    </row>
    <row r="27" spans="1:40" ht="15" customHeight="1" x14ac:dyDescent="0.2">
      <c r="A27" s="9"/>
      <c r="B27" s="62" t="s">
        <v>14</v>
      </c>
      <c r="C27" s="63"/>
      <c r="D27" s="64"/>
      <c r="E27" s="31"/>
      <c r="F27" s="31"/>
      <c r="G27" s="31"/>
      <c r="H27" s="31"/>
      <c r="I27" s="31"/>
      <c r="J27" s="50"/>
      <c r="K27" s="65"/>
      <c r="L27" s="65"/>
      <c r="M27" s="65"/>
      <c r="N27" s="66"/>
      <c r="O27" s="24"/>
      <c r="P27" s="120" t="s">
        <v>56</v>
      </c>
      <c r="Q27" s="121"/>
      <c r="R27" s="121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3"/>
      <c r="AI27" s="124"/>
      <c r="AJ27" s="9"/>
      <c r="AK27" s="50"/>
    </row>
    <row r="28" spans="1:40" ht="15" customHeight="1" x14ac:dyDescent="0.2">
      <c r="A28" s="9"/>
      <c r="B28" s="67" t="s">
        <v>24</v>
      </c>
      <c r="C28" s="68"/>
      <c r="D28" s="69"/>
      <c r="E28" s="18"/>
      <c r="F28" s="18"/>
      <c r="G28" s="18"/>
      <c r="H28" s="18"/>
      <c r="I28" s="18"/>
      <c r="J28" s="50"/>
      <c r="K28" s="70"/>
      <c r="L28" s="70"/>
      <c r="M28" s="70"/>
      <c r="N28" s="47"/>
      <c r="O28" s="24"/>
      <c r="P28" s="125" t="s">
        <v>10</v>
      </c>
      <c r="Q28" s="126"/>
      <c r="R28" s="126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8"/>
      <c r="AI28" s="129"/>
      <c r="AJ28" s="9"/>
      <c r="AK28" s="50"/>
    </row>
    <row r="29" spans="1:40" ht="12.75" customHeight="1" x14ac:dyDescent="0.25">
      <c r="A29" s="9"/>
      <c r="B29" s="52"/>
      <c r="C29" s="52"/>
      <c r="D29" s="52"/>
      <c r="E29" s="52"/>
      <c r="F29" s="52"/>
      <c r="G29" s="52"/>
      <c r="H29" s="52"/>
      <c r="I29" s="52"/>
      <c r="J29" s="50"/>
      <c r="K29" s="52"/>
      <c r="L29" s="52"/>
      <c r="M29" s="52"/>
      <c r="N29" s="51"/>
      <c r="O29" s="24"/>
      <c r="P29" s="50"/>
      <c r="Q29" s="53"/>
      <c r="R29" s="50"/>
      <c r="S29" s="50"/>
      <c r="T29" s="24"/>
      <c r="U29" s="24"/>
      <c r="V29" s="24"/>
      <c r="W29" s="24"/>
      <c r="X29" s="71"/>
      <c r="Y29" s="50"/>
      <c r="Z29" s="50"/>
      <c r="AA29" s="50"/>
      <c r="AB29" s="50"/>
      <c r="AC29" s="24"/>
      <c r="AD29" s="50"/>
      <c r="AE29" s="50"/>
      <c r="AF29" s="50"/>
      <c r="AG29" s="50"/>
      <c r="AH29" s="50"/>
      <c r="AI29" s="50"/>
      <c r="AJ29" s="9"/>
      <c r="AK29" s="24"/>
    </row>
    <row r="30" spans="1:40" ht="15" customHeight="1" x14ac:dyDescent="0.25">
      <c r="A30" s="9"/>
      <c r="B30" s="50" t="s">
        <v>40</v>
      </c>
      <c r="C30" s="50"/>
      <c r="D30" s="50" t="s">
        <v>68</v>
      </c>
      <c r="E30" s="50"/>
      <c r="F30" s="50"/>
      <c r="G30" s="50"/>
      <c r="H30" s="50"/>
      <c r="I30" s="50"/>
      <c r="J30" s="50"/>
      <c r="K30" s="50" t="s">
        <v>42</v>
      </c>
      <c r="L30" s="50"/>
      <c r="M30" s="50"/>
      <c r="N30" s="51"/>
      <c r="O30" s="24"/>
      <c r="P30" s="50"/>
      <c r="Q30" s="53"/>
      <c r="R30" s="50"/>
      <c r="S30" s="50"/>
      <c r="T30" s="24"/>
      <c r="U30" s="24"/>
      <c r="V30" s="24"/>
      <c r="W30" s="24"/>
      <c r="X30" s="71"/>
      <c r="Y30" s="50"/>
      <c r="Z30" s="50"/>
      <c r="AA30" s="50"/>
      <c r="AB30" s="50"/>
      <c r="AC30" s="24"/>
      <c r="AD30" s="50"/>
      <c r="AE30" s="50"/>
      <c r="AF30" s="50"/>
      <c r="AG30" s="50"/>
      <c r="AH30" s="50"/>
      <c r="AI30" s="50"/>
      <c r="AJ30" s="9"/>
    </row>
    <row r="31" spans="1:40" ht="15" customHeight="1" x14ac:dyDescent="0.25">
      <c r="A31" s="9"/>
      <c r="B31" s="50"/>
      <c r="C31" s="50"/>
      <c r="D31" s="50" t="s">
        <v>69</v>
      </c>
      <c r="E31" s="50"/>
      <c r="F31" s="50"/>
      <c r="G31" s="50"/>
      <c r="H31" s="50"/>
      <c r="I31" s="50"/>
      <c r="J31" s="50"/>
      <c r="K31" s="50" t="s">
        <v>43</v>
      </c>
      <c r="L31" s="50"/>
      <c r="M31" s="50"/>
      <c r="N31" s="50"/>
      <c r="O31" s="50"/>
      <c r="P31" s="50"/>
      <c r="Q31" s="53"/>
      <c r="R31" s="50"/>
      <c r="S31" s="50"/>
      <c r="T31" s="24"/>
      <c r="U31" s="24"/>
      <c r="V31" s="50"/>
      <c r="W31" s="24"/>
      <c r="X31" s="71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9"/>
    </row>
    <row r="32" spans="1:40" ht="15" customHeight="1" x14ac:dyDescent="0.25">
      <c r="A32" s="9"/>
      <c r="B32" s="50"/>
      <c r="C32" s="50"/>
      <c r="D32" s="50" t="s">
        <v>41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3"/>
      <c r="R32" s="50"/>
      <c r="S32" s="50"/>
      <c r="T32" s="24"/>
      <c r="U32" s="24"/>
      <c r="V32" s="50"/>
      <c r="W32" s="24"/>
      <c r="X32" s="71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9"/>
    </row>
    <row r="33" spans="1:36" ht="15" customHeight="1" x14ac:dyDescent="0.25">
      <c r="A33" s="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3"/>
      <c r="R33" s="50"/>
      <c r="S33" s="50"/>
      <c r="T33" s="24"/>
      <c r="U33" s="24"/>
      <c r="V33" s="50"/>
      <c r="W33" s="24"/>
      <c r="X33" s="71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9"/>
    </row>
    <row r="34" spans="1:36" ht="15" customHeight="1" x14ac:dyDescent="0.25">
      <c r="A34" s="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24"/>
      <c r="P34" s="50"/>
      <c r="Q34" s="53"/>
      <c r="R34" s="50"/>
      <c r="S34" s="50"/>
      <c r="T34" s="24"/>
      <c r="U34" s="24"/>
      <c r="V34" s="24"/>
      <c r="W34" s="24"/>
      <c r="X34" s="71"/>
      <c r="Y34" s="71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9"/>
    </row>
    <row r="35" spans="1:36" ht="15" customHeight="1" x14ac:dyDescent="0.25">
      <c r="A35" s="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24"/>
      <c r="P35" s="50"/>
      <c r="Q35" s="53"/>
      <c r="R35" s="50"/>
      <c r="S35" s="50"/>
      <c r="T35" s="24"/>
      <c r="U35" s="24"/>
      <c r="V35" s="24"/>
      <c r="W35" s="24"/>
      <c r="X35" s="71"/>
      <c r="Y35" s="71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9"/>
    </row>
    <row r="36" spans="1:36" ht="15" customHeight="1" x14ac:dyDescent="0.25">
      <c r="A36" s="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4"/>
      <c r="P36" s="50"/>
      <c r="Q36" s="53"/>
      <c r="R36" s="50"/>
      <c r="S36" s="50"/>
      <c r="T36" s="24"/>
      <c r="U36" s="24"/>
      <c r="V36" s="24"/>
      <c r="W36" s="24"/>
      <c r="X36" s="71"/>
      <c r="Y36" s="71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9"/>
    </row>
    <row r="37" spans="1:36" ht="15" customHeight="1" x14ac:dyDescent="0.25">
      <c r="A37" s="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4"/>
      <c r="P37" s="50"/>
      <c r="Q37" s="53"/>
      <c r="R37" s="50"/>
      <c r="S37" s="50"/>
      <c r="T37" s="24"/>
      <c r="U37" s="24"/>
      <c r="V37" s="24"/>
      <c r="W37" s="24"/>
      <c r="X37" s="71"/>
      <c r="Y37" s="71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9"/>
    </row>
    <row r="38" spans="1:36" ht="15" customHeight="1" x14ac:dyDescent="0.25">
      <c r="A38" s="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24"/>
      <c r="P38" s="50"/>
      <c r="Q38" s="53"/>
      <c r="R38" s="50"/>
      <c r="S38" s="50"/>
      <c r="T38" s="24"/>
      <c r="U38" s="24"/>
      <c r="V38" s="24"/>
      <c r="W38" s="24"/>
      <c r="X38" s="71"/>
      <c r="Y38" s="71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9"/>
    </row>
    <row r="39" spans="1:36" ht="15" customHeight="1" x14ac:dyDescent="0.25">
      <c r="A39" s="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4"/>
      <c r="P39" s="50"/>
      <c r="Q39" s="53"/>
      <c r="R39" s="50"/>
      <c r="S39" s="50"/>
      <c r="T39" s="24"/>
      <c r="U39" s="24"/>
      <c r="V39" s="24"/>
      <c r="W39" s="24"/>
      <c r="X39" s="71"/>
      <c r="Y39" s="71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9"/>
    </row>
    <row r="40" spans="1:36" ht="15" customHeight="1" x14ac:dyDescent="0.25">
      <c r="A40" s="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24"/>
      <c r="P40" s="50"/>
      <c r="Q40" s="53"/>
      <c r="R40" s="50"/>
      <c r="S40" s="50"/>
      <c r="T40" s="24"/>
      <c r="U40" s="24"/>
      <c r="V40" s="24"/>
      <c r="W40" s="24"/>
      <c r="X40" s="71"/>
      <c r="Y40" s="71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9"/>
    </row>
    <row r="41" spans="1:36" ht="15" customHeight="1" x14ac:dyDescent="0.25">
      <c r="A41" s="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24"/>
      <c r="P41" s="50"/>
      <c r="Q41" s="53"/>
      <c r="R41" s="50"/>
      <c r="S41" s="50"/>
      <c r="T41" s="24"/>
      <c r="U41" s="24"/>
      <c r="V41" s="24"/>
      <c r="W41" s="24"/>
      <c r="X41" s="71"/>
      <c r="Y41" s="71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9"/>
    </row>
    <row r="42" spans="1:36" ht="15" customHeight="1" x14ac:dyDescent="0.25">
      <c r="A42" s="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24"/>
      <c r="P42" s="50"/>
      <c r="Q42" s="53"/>
      <c r="R42" s="50"/>
      <c r="S42" s="50"/>
      <c r="T42" s="24"/>
      <c r="U42" s="24"/>
      <c r="V42" s="24"/>
      <c r="W42" s="24"/>
      <c r="X42" s="71"/>
      <c r="Y42" s="71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9"/>
    </row>
    <row r="43" spans="1:36" ht="15" customHeight="1" x14ac:dyDescent="0.25">
      <c r="A43" s="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4"/>
      <c r="P43" s="50"/>
      <c r="Q43" s="53"/>
      <c r="R43" s="50"/>
      <c r="S43" s="50"/>
      <c r="T43" s="24"/>
      <c r="U43" s="24"/>
      <c r="V43" s="24"/>
      <c r="W43" s="24"/>
      <c r="X43" s="71"/>
      <c r="Y43" s="71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9"/>
    </row>
    <row r="44" spans="1:36" ht="15" customHeight="1" x14ac:dyDescent="0.25">
      <c r="A44" s="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4"/>
      <c r="P44" s="50"/>
      <c r="Q44" s="53"/>
      <c r="R44" s="50"/>
      <c r="S44" s="50"/>
      <c r="T44" s="24"/>
      <c r="U44" s="24"/>
      <c r="V44" s="24"/>
      <c r="W44" s="24"/>
      <c r="X44" s="71"/>
      <c r="Y44" s="71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9"/>
    </row>
    <row r="45" spans="1:36" ht="15" customHeight="1" x14ac:dyDescent="0.25">
      <c r="A45" s="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4"/>
      <c r="P45" s="50"/>
      <c r="Q45" s="53"/>
      <c r="R45" s="50"/>
      <c r="S45" s="50"/>
      <c r="T45" s="24"/>
      <c r="U45" s="24"/>
      <c r="V45" s="24"/>
      <c r="W45" s="24"/>
      <c r="X45" s="71"/>
      <c r="Y45" s="71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9"/>
    </row>
    <row r="46" spans="1:36" ht="15" customHeight="1" x14ac:dyDescent="0.25">
      <c r="A46" s="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4"/>
      <c r="P46" s="50"/>
      <c r="Q46" s="53"/>
      <c r="R46" s="50"/>
      <c r="S46" s="50"/>
      <c r="T46" s="24"/>
      <c r="U46" s="24"/>
      <c r="V46" s="24"/>
      <c r="W46" s="24"/>
      <c r="X46" s="71"/>
      <c r="Y46" s="71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9"/>
    </row>
    <row r="47" spans="1:36" ht="15" customHeight="1" x14ac:dyDescent="0.25">
      <c r="A47" s="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4"/>
      <c r="P47" s="50"/>
      <c r="Q47" s="53"/>
      <c r="R47" s="50"/>
      <c r="S47" s="50"/>
      <c r="T47" s="24"/>
      <c r="U47" s="24"/>
      <c r="V47" s="24"/>
      <c r="W47" s="24"/>
      <c r="X47" s="71"/>
      <c r="Y47" s="71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9"/>
    </row>
    <row r="48" spans="1:36" ht="15" customHeight="1" x14ac:dyDescent="0.25">
      <c r="A48" s="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4"/>
      <c r="P48" s="50"/>
      <c r="Q48" s="53"/>
      <c r="R48" s="50"/>
      <c r="S48" s="50"/>
      <c r="T48" s="24"/>
      <c r="U48" s="24"/>
      <c r="V48" s="24"/>
      <c r="W48" s="24"/>
      <c r="X48" s="71"/>
      <c r="Y48" s="71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9"/>
    </row>
    <row r="49" spans="1:36" ht="15" customHeight="1" x14ac:dyDescent="0.2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4"/>
      <c r="P49" s="50"/>
      <c r="Q49" s="53"/>
      <c r="R49" s="50"/>
      <c r="S49" s="50"/>
      <c r="T49" s="24"/>
      <c r="U49" s="24"/>
      <c r="V49" s="24"/>
      <c r="W49" s="24"/>
      <c r="X49" s="71"/>
      <c r="Y49" s="71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9"/>
    </row>
    <row r="50" spans="1:36" ht="15" customHeight="1" x14ac:dyDescent="0.25">
      <c r="A50" s="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4"/>
      <c r="P50" s="50"/>
      <c r="Q50" s="53"/>
      <c r="R50" s="50"/>
      <c r="S50" s="50"/>
      <c r="T50" s="24"/>
      <c r="U50" s="24"/>
      <c r="V50" s="24"/>
      <c r="W50" s="24"/>
      <c r="X50" s="71"/>
      <c r="Y50" s="71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9"/>
    </row>
    <row r="51" spans="1:36" ht="15" customHeight="1" x14ac:dyDescent="0.25">
      <c r="A51" s="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4"/>
      <c r="P51" s="50"/>
      <c r="Q51" s="53"/>
      <c r="R51" s="50"/>
      <c r="S51" s="50"/>
      <c r="T51" s="24"/>
      <c r="U51" s="24"/>
      <c r="V51" s="24"/>
      <c r="W51" s="24"/>
      <c r="X51" s="71"/>
      <c r="Y51" s="71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9"/>
    </row>
    <row r="52" spans="1:36" ht="15" customHeight="1" x14ac:dyDescent="0.25">
      <c r="A52" s="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4"/>
      <c r="P52" s="50"/>
      <c r="Q52" s="53"/>
      <c r="R52" s="50"/>
      <c r="S52" s="50"/>
      <c r="T52" s="24"/>
      <c r="U52" s="24"/>
      <c r="V52" s="24"/>
      <c r="W52" s="24"/>
      <c r="X52" s="71"/>
      <c r="Y52" s="71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9"/>
    </row>
    <row r="53" spans="1:36" ht="15" customHeight="1" x14ac:dyDescent="0.25">
      <c r="A53" s="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4"/>
      <c r="P53" s="50"/>
      <c r="Q53" s="53"/>
      <c r="R53" s="50"/>
      <c r="S53" s="50"/>
      <c r="T53" s="24"/>
      <c r="U53" s="24"/>
      <c r="V53" s="24"/>
      <c r="W53" s="24"/>
      <c r="X53" s="71"/>
      <c r="Y53" s="71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9"/>
    </row>
    <row r="54" spans="1:36" ht="15" customHeight="1" x14ac:dyDescent="0.2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4"/>
      <c r="P54" s="50"/>
      <c r="Q54" s="53"/>
      <c r="R54" s="50"/>
      <c r="S54" s="50"/>
      <c r="T54" s="24"/>
      <c r="U54" s="24"/>
      <c r="V54" s="24"/>
      <c r="W54" s="24"/>
      <c r="X54" s="71"/>
      <c r="Y54" s="71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9"/>
    </row>
    <row r="55" spans="1:36" ht="15" customHeight="1" x14ac:dyDescent="0.25">
      <c r="A55" s="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4"/>
      <c r="P55" s="50"/>
      <c r="Q55" s="53"/>
      <c r="R55" s="50"/>
      <c r="S55" s="50"/>
      <c r="T55" s="24"/>
      <c r="U55" s="24"/>
      <c r="V55" s="24"/>
      <c r="W55" s="24"/>
      <c r="X55" s="71"/>
      <c r="Y55" s="71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9"/>
    </row>
    <row r="56" spans="1:36" ht="15" customHeight="1" x14ac:dyDescent="0.25">
      <c r="A56" s="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4"/>
      <c r="P56" s="50"/>
      <c r="Q56" s="53"/>
      <c r="R56" s="50"/>
      <c r="S56" s="50"/>
      <c r="T56" s="24"/>
      <c r="U56" s="24"/>
      <c r="V56" s="24"/>
      <c r="W56" s="24"/>
      <c r="X56" s="71"/>
      <c r="Y56" s="71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9"/>
    </row>
    <row r="57" spans="1:36" ht="15" customHeight="1" x14ac:dyDescent="0.25">
      <c r="A57" s="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4"/>
      <c r="P57" s="50"/>
      <c r="Q57" s="53"/>
      <c r="R57" s="50"/>
      <c r="S57" s="50"/>
      <c r="T57" s="24"/>
      <c r="U57" s="24"/>
      <c r="V57" s="24"/>
      <c r="W57" s="24"/>
      <c r="X57" s="71"/>
      <c r="Y57" s="71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9"/>
    </row>
    <row r="58" spans="1:36" ht="15" customHeight="1" x14ac:dyDescent="0.25">
      <c r="A58" s="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4"/>
      <c r="P58" s="50"/>
      <c r="Q58" s="53"/>
      <c r="R58" s="50"/>
      <c r="S58" s="50"/>
      <c r="T58" s="24"/>
      <c r="U58" s="24"/>
      <c r="V58" s="24"/>
      <c r="W58" s="24"/>
      <c r="X58" s="71"/>
      <c r="Y58" s="71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9"/>
    </row>
    <row r="59" spans="1:36" ht="15" customHeight="1" x14ac:dyDescent="0.2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4"/>
      <c r="P59" s="50"/>
      <c r="Q59" s="53"/>
      <c r="R59" s="50"/>
      <c r="S59" s="50"/>
      <c r="T59" s="24"/>
      <c r="U59" s="24"/>
      <c r="V59" s="24"/>
      <c r="W59" s="24"/>
      <c r="X59" s="71"/>
      <c r="Y59" s="71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9"/>
    </row>
    <row r="60" spans="1:36" ht="15" customHeight="1" x14ac:dyDescent="0.25">
      <c r="A60" s="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4"/>
      <c r="P60" s="50"/>
      <c r="Q60" s="53"/>
      <c r="R60" s="50"/>
      <c r="S60" s="50"/>
      <c r="T60" s="24"/>
      <c r="U60" s="24"/>
      <c r="V60" s="24"/>
      <c r="W60" s="24"/>
      <c r="X60" s="71"/>
      <c r="Y60" s="71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9"/>
    </row>
    <row r="61" spans="1:36" ht="15" customHeight="1" x14ac:dyDescent="0.25">
      <c r="A61" s="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4"/>
      <c r="P61" s="50"/>
      <c r="Q61" s="53"/>
      <c r="R61" s="50"/>
      <c r="S61" s="50"/>
      <c r="T61" s="24"/>
      <c r="U61" s="24"/>
      <c r="V61" s="24"/>
      <c r="W61" s="24"/>
      <c r="X61" s="71"/>
      <c r="Y61" s="71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9"/>
    </row>
    <row r="62" spans="1:36" ht="15" customHeight="1" x14ac:dyDescent="0.2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4"/>
      <c r="P62" s="50"/>
      <c r="Q62" s="53"/>
      <c r="R62" s="50"/>
      <c r="S62" s="50"/>
      <c r="T62" s="24"/>
      <c r="U62" s="24"/>
      <c r="V62" s="24"/>
      <c r="W62" s="24"/>
      <c r="X62" s="71"/>
      <c r="Y62" s="71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9"/>
    </row>
    <row r="63" spans="1:36" ht="15" customHeight="1" x14ac:dyDescent="0.25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4"/>
      <c r="P63" s="50"/>
      <c r="Q63" s="53"/>
      <c r="R63" s="50"/>
      <c r="S63" s="50"/>
      <c r="T63" s="24"/>
      <c r="U63" s="24"/>
      <c r="V63" s="24"/>
      <c r="W63" s="24"/>
      <c r="X63" s="71"/>
      <c r="Y63" s="71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9"/>
    </row>
    <row r="64" spans="1:36" ht="15" customHeight="1" x14ac:dyDescent="0.25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4"/>
      <c r="P64" s="50"/>
      <c r="Q64" s="53"/>
      <c r="R64" s="50"/>
      <c r="S64" s="50"/>
      <c r="T64" s="24"/>
      <c r="U64" s="24"/>
      <c r="V64" s="24"/>
      <c r="W64" s="24"/>
      <c r="X64" s="71"/>
      <c r="Y64" s="71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9"/>
    </row>
    <row r="65" spans="1:36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4"/>
      <c r="P65" s="50"/>
      <c r="Q65" s="53"/>
      <c r="R65" s="50"/>
      <c r="S65" s="50"/>
      <c r="T65" s="24"/>
      <c r="U65" s="24"/>
      <c r="V65" s="24"/>
      <c r="W65" s="24"/>
      <c r="X65" s="71"/>
      <c r="Y65" s="71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9"/>
    </row>
    <row r="66" spans="1:36" ht="15" customHeight="1" x14ac:dyDescent="0.25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4"/>
      <c r="P66" s="50"/>
      <c r="Q66" s="53"/>
      <c r="R66" s="50"/>
      <c r="S66" s="50"/>
      <c r="T66" s="24"/>
      <c r="U66" s="24"/>
      <c r="V66" s="24"/>
      <c r="W66" s="24"/>
      <c r="X66" s="71"/>
      <c r="Y66" s="71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9"/>
    </row>
    <row r="67" spans="1:36" ht="15" customHeight="1" x14ac:dyDescent="0.2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24"/>
      <c r="P67" s="50"/>
      <c r="Q67" s="53"/>
      <c r="R67" s="50"/>
      <c r="S67" s="50"/>
      <c r="T67" s="24"/>
      <c r="U67" s="24"/>
      <c r="V67" s="24"/>
      <c r="W67" s="24"/>
      <c r="X67" s="71"/>
      <c r="Y67" s="71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9"/>
    </row>
    <row r="68" spans="1:36" ht="15" customHeight="1" x14ac:dyDescent="0.25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4"/>
      <c r="P68" s="50"/>
      <c r="Q68" s="53"/>
      <c r="R68" s="50"/>
      <c r="S68" s="50"/>
      <c r="T68" s="24"/>
      <c r="U68" s="24"/>
      <c r="V68" s="24"/>
      <c r="W68" s="24"/>
      <c r="X68" s="71"/>
      <c r="Y68" s="71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9"/>
    </row>
    <row r="69" spans="1:36" ht="15" customHeight="1" x14ac:dyDescent="0.25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24"/>
      <c r="P69" s="50"/>
      <c r="Q69" s="53"/>
      <c r="R69" s="50"/>
      <c r="S69" s="50"/>
      <c r="T69" s="24"/>
      <c r="U69" s="24"/>
      <c r="V69" s="24"/>
      <c r="W69" s="24"/>
      <c r="X69" s="71"/>
      <c r="Y69" s="71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9"/>
    </row>
    <row r="70" spans="1:36" ht="15" customHeight="1" x14ac:dyDescent="0.25">
      <c r="A70" s="9"/>
      <c r="AJ70" s="9"/>
    </row>
    <row r="71" spans="1:36" ht="15" customHeight="1" x14ac:dyDescent="0.25">
      <c r="A71" s="9"/>
      <c r="AJ71" s="9"/>
    </row>
    <row r="72" spans="1:36" ht="15" customHeight="1" x14ac:dyDescent="0.25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4"/>
      <c r="P72" s="50"/>
      <c r="Q72" s="53"/>
      <c r="R72" s="50"/>
      <c r="S72" s="50"/>
      <c r="T72" s="24"/>
      <c r="U72" s="24"/>
      <c r="V72" s="24"/>
      <c r="W72" s="24"/>
      <c r="X72" s="71"/>
      <c r="Y72" s="71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9"/>
    </row>
    <row r="73" spans="1:36" ht="15" customHeight="1" x14ac:dyDescent="0.25">
      <c r="B73" s="50"/>
      <c r="C73" s="50"/>
      <c r="D73" s="50"/>
      <c r="E73" s="50"/>
      <c r="F73" s="50"/>
      <c r="G73" s="50"/>
      <c r="H73" s="50"/>
      <c r="I73" s="50"/>
      <c r="J73" s="50"/>
      <c r="K73" s="50"/>
      <c r="AJ73" s="9"/>
    </row>
    <row r="74" spans="1:36" ht="15" customHeight="1" x14ac:dyDescent="0.25">
      <c r="B74" s="50"/>
      <c r="C74" s="50"/>
      <c r="D74" s="50"/>
      <c r="E74" s="50"/>
      <c r="F74" s="50"/>
      <c r="G74" s="50"/>
      <c r="H74" s="50"/>
      <c r="I74" s="50"/>
      <c r="J74" s="50"/>
      <c r="K74" s="50"/>
      <c r="AJ74" s="9"/>
    </row>
    <row r="75" spans="1:36" ht="15" customHeight="1" x14ac:dyDescent="0.25">
      <c r="B75" s="50"/>
      <c r="C75" s="50"/>
      <c r="D75" s="50"/>
      <c r="E75" s="50"/>
      <c r="F75" s="50"/>
      <c r="G75" s="50"/>
      <c r="H75" s="50"/>
      <c r="I75" s="50"/>
      <c r="J75" s="50"/>
      <c r="K75" s="50"/>
      <c r="AJ75" s="9"/>
    </row>
    <row r="76" spans="1:36" ht="15" customHeight="1" x14ac:dyDescent="0.25">
      <c r="B76" s="50"/>
      <c r="C76" s="50"/>
      <c r="D76" s="50"/>
      <c r="E76" s="50"/>
      <c r="F76" s="50"/>
      <c r="G76" s="50"/>
      <c r="H76" s="50"/>
      <c r="I76" s="50"/>
      <c r="J76" s="50"/>
      <c r="K76" s="50"/>
      <c r="AJ76" s="9"/>
    </row>
    <row r="77" spans="1:36" ht="15" customHeight="1" x14ac:dyDescent="0.25">
      <c r="AJ77" s="9"/>
    </row>
    <row r="78" spans="1:36" ht="15" customHeight="1" x14ac:dyDescent="0.25">
      <c r="AJ78" s="9"/>
    </row>
    <row r="79" spans="1:36" ht="15" customHeight="1" x14ac:dyDescent="0.25">
      <c r="AJ79" s="9"/>
    </row>
    <row r="80" spans="1:36" ht="15" customHeight="1" x14ac:dyDescent="0.25">
      <c r="AJ80" s="9"/>
    </row>
    <row r="81" spans="2:36" ht="15" customHeight="1" x14ac:dyDescent="0.25">
      <c r="AJ81" s="9"/>
    </row>
    <row r="82" spans="2:36" ht="15" customHeight="1" x14ac:dyDescent="0.25">
      <c r="AJ82" s="9"/>
    </row>
    <row r="83" spans="2:36" ht="15" customHeight="1" x14ac:dyDescent="0.25">
      <c r="AJ83" s="9"/>
    </row>
    <row r="84" spans="2:36" ht="15" customHeight="1" x14ac:dyDescent="0.25">
      <c r="AJ84" s="9"/>
    </row>
    <row r="85" spans="2:36" ht="15" customHeight="1" x14ac:dyDescent="0.25">
      <c r="AJ85" s="9"/>
    </row>
    <row r="86" spans="2:36" ht="15" customHeight="1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9"/>
    </row>
    <row r="87" spans="2:36" ht="15" customHeight="1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9"/>
    </row>
    <row r="88" spans="2:36" ht="15" customHeight="1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9"/>
    </row>
    <row r="89" spans="2:36" ht="15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9"/>
    </row>
    <row r="90" spans="2:36" ht="15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9"/>
    </row>
    <row r="91" spans="2:36" ht="1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9"/>
    </row>
    <row r="92" spans="2:36" ht="1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9"/>
    </row>
    <row r="93" spans="2:36" ht="15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9"/>
    </row>
    <row r="94" spans="2:36" ht="15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9"/>
    </row>
    <row r="95" spans="2:36" ht="15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9"/>
    </row>
    <row r="96" spans="2:36" ht="15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9"/>
    </row>
    <row r="97" spans="2:36" ht="15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9"/>
    </row>
    <row r="98" spans="2:36" ht="15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9"/>
    </row>
    <row r="99" spans="2:36" ht="15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9"/>
    </row>
    <row r="100" spans="2:36" ht="15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9"/>
    </row>
    <row r="101" spans="2:36" ht="15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9"/>
    </row>
    <row r="102" spans="2:36" ht="15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9"/>
    </row>
    <row r="103" spans="2:36" ht="1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9"/>
    </row>
    <row r="104" spans="2:36" ht="1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9"/>
    </row>
    <row r="105" spans="2:36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9"/>
    </row>
    <row r="106" spans="2:36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9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9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9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9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9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9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9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9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9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9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9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9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9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9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9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9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9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9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9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9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9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9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9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9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9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9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9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9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9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9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9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9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9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9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9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9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9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9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9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9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9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9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9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9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9"/>
    </row>
  </sheetData>
  <sortState ref="B4:U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33</v>
      </c>
      <c r="C1" s="3"/>
      <c r="D1" s="4"/>
      <c r="E1" s="5" t="s">
        <v>37</v>
      </c>
      <c r="F1" s="8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9"/>
      <c r="AB1" s="8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74" t="s">
        <v>57</v>
      </c>
      <c r="C2" s="75"/>
      <c r="D2" s="91"/>
      <c r="E2" s="13" t="s">
        <v>11</v>
      </c>
      <c r="F2" s="14"/>
      <c r="G2" s="14"/>
      <c r="H2" s="14"/>
      <c r="I2" s="20"/>
      <c r="J2" s="15"/>
      <c r="K2" s="86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92" t="s">
        <v>60</v>
      </c>
      <c r="Y2" s="93"/>
      <c r="Z2" s="94"/>
      <c r="AA2" s="13" t="s">
        <v>11</v>
      </c>
      <c r="AB2" s="14"/>
      <c r="AC2" s="14"/>
      <c r="AD2" s="14"/>
      <c r="AE2" s="20"/>
      <c r="AF2" s="15"/>
      <c r="AG2" s="86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95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95"/>
      <c r="L3" s="18" t="s">
        <v>5</v>
      </c>
      <c r="M3" s="18" t="s">
        <v>6</v>
      </c>
      <c r="N3" s="18" t="s">
        <v>62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95"/>
      <c r="AH3" s="18" t="s">
        <v>5</v>
      </c>
      <c r="AI3" s="18" t="s">
        <v>6</v>
      </c>
      <c r="AJ3" s="18" t="s">
        <v>62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95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0"/>
      <c r="C4" s="40"/>
      <c r="D4" s="48"/>
      <c r="E4" s="30"/>
      <c r="F4" s="30"/>
      <c r="G4" s="30"/>
      <c r="H4" s="38"/>
      <c r="I4" s="30"/>
      <c r="J4" s="79"/>
      <c r="K4" s="29"/>
      <c r="L4" s="96"/>
      <c r="M4" s="18"/>
      <c r="N4" s="18"/>
      <c r="O4" s="18"/>
      <c r="P4" s="24"/>
      <c r="Q4" s="30"/>
      <c r="R4" s="30"/>
      <c r="S4" s="38"/>
      <c r="T4" s="30"/>
      <c r="U4" s="30"/>
      <c r="V4" s="97"/>
      <c r="W4" s="29"/>
      <c r="X4" s="30">
        <v>1983</v>
      </c>
      <c r="Y4" s="30" t="s">
        <v>50</v>
      </c>
      <c r="Z4" s="2" t="s">
        <v>70</v>
      </c>
      <c r="AA4" s="30">
        <v>3</v>
      </c>
      <c r="AB4" s="30">
        <v>0</v>
      </c>
      <c r="AC4" s="30">
        <v>1</v>
      </c>
      <c r="AD4" s="30">
        <v>1</v>
      </c>
      <c r="AE4" s="30"/>
      <c r="AF4" s="79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98"/>
      <c r="AS4" s="99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0"/>
      <c r="C5" s="40"/>
      <c r="D5" s="48"/>
      <c r="E5" s="30"/>
      <c r="F5" s="30"/>
      <c r="G5" s="30"/>
      <c r="H5" s="38"/>
      <c r="I5" s="30"/>
      <c r="J5" s="79"/>
      <c r="K5" s="29"/>
      <c r="L5" s="96"/>
      <c r="M5" s="18"/>
      <c r="N5" s="18"/>
      <c r="O5" s="18"/>
      <c r="P5" s="24"/>
      <c r="Q5" s="30"/>
      <c r="R5" s="30"/>
      <c r="S5" s="38"/>
      <c r="T5" s="30"/>
      <c r="U5" s="30"/>
      <c r="V5" s="97"/>
      <c r="W5" s="29"/>
      <c r="X5" s="30">
        <v>1984</v>
      </c>
      <c r="Y5" s="30" t="s">
        <v>46</v>
      </c>
      <c r="Z5" s="2" t="s">
        <v>70</v>
      </c>
      <c r="AA5" s="30">
        <v>17</v>
      </c>
      <c r="AB5" s="30">
        <v>0</v>
      </c>
      <c r="AC5" s="30">
        <v>10</v>
      </c>
      <c r="AD5" s="30">
        <v>11</v>
      </c>
      <c r="AE5" s="30"/>
      <c r="AF5" s="79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98"/>
      <c r="AS5" s="99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0"/>
      <c r="C6" s="40"/>
      <c r="D6" s="48"/>
      <c r="E6" s="30"/>
      <c r="F6" s="30"/>
      <c r="G6" s="30"/>
      <c r="H6" s="38"/>
      <c r="I6" s="30"/>
      <c r="J6" s="79"/>
      <c r="K6" s="29"/>
      <c r="L6" s="96"/>
      <c r="M6" s="18"/>
      <c r="N6" s="18"/>
      <c r="O6" s="18"/>
      <c r="P6" s="24"/>
      <c r="Q6" s="30"/>
      <c r="R6" s="30"/>
      <c r="S6" s="38"/>
      <c r="T6" s="30"/>
      <c r="U6" s="30"/>
      <c r="V6" s="97"/>
      <c r="W6" s="29"/>
      <c r="X6" s="30">
        <v>1985</v>
      </c>
      <c r="Y6" s="30" t="s">
        <v>71</v>
      </c>
      <c r="Z6" s="2" t="s">
        <v>72</v>
      </c>
      <c r="AA6" s="30">
        <v>17</v>
      </c>
      <c r="AB6" s="30">
        <v>0</v>
      </c>
      <c r="AC6" s="30">
        <v>11</v>
      </c>
      <c r="AD6" s="30">
        <v>8</v>
      </c>
      <c r="AE6" s="30"/>
      <c r="AF6" s="79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98"/>
      <c r="AS6" s="99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0"/>
      <c r="C7" s="40"/>
      <c r="D7" s="48"/>
      <c r="E7" s="30"/>
      <c r="F7" s="30"/>
      <c r="G7" s="30"/>
      <c r="H7" s="38"/>
      <c r="I7" s="30"/>
      <c r="J7" s="79"/>
      <c r="K7" s="29"/>
      <c r="L7" s="96"/>
      <c r="M7" s="18"/>
      <c r="N7" s="18"/>
      <c r="O7" s="18"/>
      <c r="P7" s="24"/>
      <c r="Q7" s="30"/>
      <c r="R7" s="30"/>
      <c r="S7" s="38"/>
      <c r="T7" s="30"/>
      <c r="U7" s="30"/>
      <c r="V7" s="97"/>
      <c r="W7" s="29"/>
      <c r="X7" s="30"/>
      <c r="Y7" s="30"/>
      <c r="Z7" s="2"/>
      <c r="AA7" s="30"/>
      <c r="AB7" s="30"/>
      <c r="AC7" s="30"/>
      <c r="AD7" s="30"/>
      <c r="AE7" s="30"/>
      <c r="AF7" s="79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98"/>
      <c r="AS7" s="99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0"/>
      <c r="C8" s="40"/>
      <c r="D8" s="48"/>
      <c r="E8" s="30"/>
      <c r="F8" s="30"/>
      <c r="G8" s="30"/>
      <c r="H8" s="38"/>
      <c r="I8" s="30"/>
      <c r="J8" s="79"/>
      <c r="K8" s="29"/>
      <c r="L8" s="96"/>
      <c r="M8" s="18"/>
      <c r="N8" s="18"/>
      <c r="O8" s="18"/>
      <c r="P8" s="24"/>
      <c r="Q8" s="30"/>
      <c r="R8" s="30"/>
      <c r="S8" s="38"/>
      <c r="T8" s="30"/>
      <c r="U8" s="30"/>
      <c r="V8" s="97"/>
      <c r="W8" s="29"/>
      <c r="X8" s="30">
        <v>1988</v>
      </c>
      <c r="Y8" s="30" t="s">
        <v>34</v>
      </c>
      <c r="Z8" s="2" t="s">
        <v>38</v>
      </c>
      <c r="AA8" s="30">
        <v>21</v>
      </c>
      <c r="AB8" s="30">
        <v>0</v>
      </c>
      <c r="AC8" s="30">
        <v>9</v>
      </c>
      <c r="AD8" s="30">
        <v>18</v>
      </c>
      <c r="AE8" s="30"/>
      <c r="AF8" s="79"/>
      <c r="AG8" s="29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98"/>
      <c r="AS8" s="99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0"/>
      <c r="C9" s="40"/>
      <c r="D9" s="48"/>
      <c r="E9" s="30"/>
      <c r="F9" s="30"/>
      <c r="G9" s="30"/>
      <c r="H9" s="38"/>
      <c r="I9" s="30"/>
      <c r="J9" s="79"/>
      <c r="K9" s="29"/>
      <c r="L9" s="96"/>
      <c r="M9" s="18"/>
      <c r="N9" s="18"/>
      <c r="O9" s="18"/>
      <c r="P9" s="24"/>
      <c r="Q9" s="30"/>
      <c r="R9" s="30"/>
      <c r="S9" s="38"/>
      <c r="T9" s="30"/>
      <c r="U9" s="30"/>
      <c r="V9" s="97"/>
      <c r="W9" s="29"/>
      <c r="X9" s="30"/>
      <c r="Y9" s="40"/>
      <c r="Z9" s="48"/>
      <c r="AA9" s="30"/>
      <c r="AB9" s="30"/>
      <c r="AC9" s="30"/>
      <c r="AD9" s="38"/>
      <c r="AE9" s="30"/>
      <c r="AF9" s="79"/>
      <c r="AG9" s="29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98"/>
      <c r="AS9" s="99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30">
        <v>1991</v>
      </c>
      <c r="C10" s="30" t="s">
        <v>35</v>
      </c>
      <c r="D10" s="48" t="s">
        <v>36</v>
      </c>
      <c r="E10" s="30">
        <v>22</v>
      </c>
      <c r="F10" s="30">
        <v>0</v>
      </c>
      <c r="G10" s="30">
        <v>3</v>
      </c>
      <c r="H10" s="30">
        <v>6</v>
      </c>
      <c r="I10" s="30">
        <v>50</v>
      </c>
      <c r="J10" s="30"/>
      <c r="K10" s="29"/>
      <c r="L10" s="96"/>
      <c r="M10" s="18"/>
      <c r="N10" s="18"/>
      <c r="O10" s="18"/>
      <c r="P10" s="24"/>
      <c r="Q10" s="30"/>
      <c r="R10" s="30"/>
      <c r="S10" s="38"/>
      <c r="T10" s="30"/>
      <c r="U10" s="30"/>
      <c r="V10" s="97"/>
      <c r="W10" s="29"/>
      <c r="X10" s="30"/>
      <c r="Y10" s="40"/>
      <c r="Z10" s="48"/>
      <c r="AA10" s="30"/>
      <c r="AB10" s="30"/>
      <c r="AC10" s="30"/>
      <c r="AD10" s="38"/>
      <c r="AE10" s="30"/>
      <c r="AF10" s="79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98"/>
      <c r="AS10" s="99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ht="14.25" x14ac:dyDescent="0.2">
      <c r="A11" s="50"/>
      <c r="B11" s="100" t="s">
        <v>63</v>
      </c>
      <c r="C11" s="78"/>
      <c r="D11" s="77"/>
      <c r="E11" s="76">
        <f>SUM(E4:E10)</f>
        <v>22</v>
      </c>
      <c r="F11" s="76">
        <f>SUM(F4:F10)</f>
        <v>0</v>
      </c>
      <c r="G11" s="76">
        <f>SUM(G4:G10)</f>
        <v>3</v>
      </c>
      <c r="H11" s="76">
        <f>SUM(H4:H10)</f>
        <v>6</v>
      </c>
      <c r="I11" s="76">
        <f>SUM(I4:I10)</f>
        <v>50</v>
      </c>
      <c r="J11" s="101">
        <v>0</v>
      </c>
      <c r="K11" s="86">
        <f>SUM(K4:K10)</f>
        <v>0</v>
      </c>
      <c r="L11" s="22"/>
      <c r="M11" s="20"/>
      <c r="N11" s="102"/>
      <c r="O11" s="103"/>
      <c r="P11" s="24"/>
      <c r="Q11" s="76">
        <f>SUM(Q4:Q10)</f>
        <v>0</v>
      </c>
      <c r="R11" s="76">
        <f>SUM(R4:R10)</f>
        <v>0</v>
      </c>
      <c r="S11" s="76">
        <f>SUM(S4:S10)</f>
        <v>0</v>
      </c>
      <c r="T11" s="76">
        <f>SUM(T4:T10)</f>
        <v>0</v>
      </c>
      <c r="U11" s="76">
        <f>SUM(U4:U10)</f>
        <v>0</v>
      </c>
      <c r="V11" s="47">
        <v>0</v>
      </c>
      <c r="W11" s="86">
        <f>SUM(W4:W10)</f>
        <v>0</v>
      </c>
      <c r="X11" s="16" t="s">
        <v>63</v>
      </c>
      <c r="Y11" s="17"/>
      <c r="Z11" s="15"/>
      <c r="AA11" s="76">
        <f>SUM(AA4:AA10)</f>
        <v>58</v>
      </c>
      <c r="AB11" s="76">
        <f>SUM(AB4:AB10)</f>
        <v>0</v>
      </c>
      <c r="AC11" s="76">
        <f>SUM(AC4:AC10)</f>
        <v>31</v>
      </c>
      <c r="AD11" s="76">
        <f>SUM(AD4:AD10)</f>
        <v>38</v>
      </c>
      <c r="AE11" s="76">
        <f>SUM(AE4:AE10)</f>
        <v>0</v>
      </c>
      <c r="AF11" s="101">
        <v>0</v>
      </c>
      <c r="AG11" s="86">
        <f>SUM(AG4:AG10)</f>
        <v>0</v>
      </c>
      <c r="AH11" s="22"/>
      <c r="AI11" s="20"/>
      <c r="AJ11" s="102"/>
      <c r="AK11" s="103"/>
      <c r="AL11" s="24"/>
      <c r="AM11" s="76">
        <f>SUM(AM4:AM10)</f>
        <v>0</v>
      </c>
      <c r="AN11" s="76">
        <f>SUM(AN4:AN10)</f>
        <v>0</v>
      </c>
      <c r="AO11" s="76">
        <f>SUM(AO4:AO10)</f>
        <v>0</v>
      </c>
      <c r="AP11" s="76">
        <f>SUM(AP4:AP10)</f>
        <v>0</v>
      </c>
      <c r="AQ11" s="76">
        <f>SUM(AQ4:AQ10)</f>
        <v>0</v>
      </c>
      <c r="AR11" s="101">
        <v>0</v>
      </c>
      <c r="AS11" s="95">
        <f>SUM(AS4:AS10)</f>
        <v>0</v>
      </c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1"/>
      <c r="K12" s="29"/>
      <c r="L12" s="24"/>
      <c r="M12" s="24"/>
      <c r="N12" s="24"/>
      <c r="O12" s="24"/>
      <c r="P12" s="50"/>
      <c r="Q12" s="50"/>
      <c r="R12" s="53"/>
      <c r="S12" s="50"/>
      <c r="T12" s="50"/>
      <c r="U12" s="24"/>
      <c r="V12" s="24"/>
      <c r="W12" s="29"/>
      <c r="X12" s="50"/>
      <c r="Y12" s="50"/>
      <c r="Z12" s="50"/>
      <c r="AA12" s="50"/>
      <c r="AB12" s="50"/>
      <c r="AC12" s="50"/>
      <c r="AD12" s="50"/>
      <c r="AE12" s="50"/>
      <c r="AF12" s="51"/>
      <c r="AG12" s="29"/>
      <c r="AH12" s="24"/>
      <c r="AI12" s="24"/>
      <c r="AJ12" s="24"/>
      <c r="AK12" s="24"/>
      <c r="AL12" s="50"/>
      <c r="AM12" s="50"/>
      <c r="AN12" s="53"/>
      <c r="AO12" s="50"/>
      <c r="AP12" s="50"/>
      <c r="AQ12" s="24"/>
      <c r="AR12" s="24"/>
      <c r="AS12" s="29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104" t="s">
        <v>64</v>
      </c>
      <c r="C13" s="105"/>
      <c r="D13" s="10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15</v>
      </c>
      <c r="J13" s="18" t="s">
        <v>20</v>
      </c>
      <c r="K13" s="24"/>
      <c r="L13" s="18" t="s">
        <v>25</v>
      </c>
      <c r="M13" s="18" t="s">
        <v>26</v>
      </c>
      <c r="N13" s="18" t="s">
        <v>65</v>
      </c>
      <c r="O13" s="18" t="s">
        <v>66</v>
      </c>
      <c r="Q13" s="53"/>
      <c r="R13" s="53" t="s">
        <v>40</v>
      </c>
      <c r="S13" s="53"/>
      <c r="T13" s="50" t="s">
        <v>68</v>
      </c>
      <c r="U13" s="24"/>
      <c r="V13" s="29"/>
      <c r="W13" s="29"/>
      <c r="X13" s="107"/>
      <c r="Y13" s="107"/>
      <c r="Z13" s="107"/>
      <c r="AA13" s="107"/>
      <c r="AB13" s="107"/>
      <c r="AC13" s="53"/>
      <c r="AD13" s="53"/>
      <c r="AE13" s="53"/>
      <c r="AF13" s="50"/>
      <c r="AG13" s="50"/>
      <c r="AH13" s="50"/>
      <c r="AI13" s="50"/>
      <c r="AJ13" s="50"/>
      <c r="AK13" s="50"/>
      <c r="AM13" s="29"/>
      <c r="AN13" s="107"/>
      <c r="AO13" s="107"/>
      <c r="AP13" s="107"/>
      <c r="AQ13" s="107"/>
      <c r="AR13" s="107"/>
      <c r="AS13" s="107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55" t="s">
        <v>67</v>
      </c>
      <c r="C14" s="12"/>
      <c r="D14" s="57"/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9">
        <v>0</v>
      </c>
      <c r="K14" s="50" t="e">
        <f>PRODUCT(I14/J14)</f>
        <v>#DIV/0!</v>
      </c>
      <c r="L14" s="110">
        <v>0</v>
      </c>
      <c r="M14" s="110">
        <v>0</v>
      </c>
      <c r="N14" s="110">
        <v>0</v>
      </c>
      <c r="O14" s="110">
        <v>0</v>
      </c>
      <c r="Q14" s="53"/>
      <c r="R14" s="53"/>
      <c r="S14" s="53"/>
      <c r="T14" s="50" t="s">
        <v>69</v>
      </c>
      <c r="U14" s="50"/>
      <c r="V14" s="50"/>
      <c r="W14" s="50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0"/>
      <c r="AL14" s="50"/>
      <c r="AM14" s="50"/>
      <c r="AN14" s="53"/>
      <c r="AO14" s="53"/>
      <c r="AP14" s="53"/>
      <c r="AQ14" s="53"/>
      <c r="AR14" s="53"/>
      <c r="AS14" s="53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111" t="s">
        <v>57</v>
      </c>
      <c r="C15" s="112"/>
      <c r="D15" s="113"/>
      <c r="E15" s="108">
        <f>PRODUCT(E11+Q11)</f>
        <v>22</v>
      </c>
      <c r="F15" s="108">
        <f>PRODUCT(F11+R11)</f>
        <v>0</v>
      </c>
      <c r="G15" s="108">
        <f>PRODUCT(G11+S11)</f>
        <v>3</v>
      </c>
      <c r="H15" s="108">
        <f>PRODUCT(H11+T11)</f>
        <v>6</v>
      </c>
      <c r="I15" s="108">
        <f>PRODUCT(I11+U11)</f>
        <v>50</v>
      </c>
      <c r="J15" s="109">
        <v>0</v>
      </c>
      <c r="K15" s="50">
        <f>PRODUCT(K11+W11)</f>
        <v>0</v>
      </c>
      <c r="L15" s="110">
        <f>PRODUCT((F15+G15)/E15)</f>
        <v>0.13636363636363635</v>
      </c>
      <c r="M15" s="110">
        <f>PRODUCT(H15/E15)</f>
        <v>0.27272727272727271</v>
      </c>
      <c r="N15" s="110">
        <f>PRODUCT((F15+G15+H15)/E15)</f>
        <v>0.40909090909090912</v>
      </c>
      <c r="O15" s="110">
        <f>PRODUCT(I15/E15)</f>
        <v>2.2727272727272729</v>
      </c>
      <c r="Q15" s="53"/>
      <c r="R15" s="53"/>
      <c r="S15" s="53"/>
      <c r="T15" s="50" t="s">
        <v>41</v>
      </c>
      <c r="U15" s="50"/>
      <c r="V15" s="50"/>
      <c r="W15" s="50"/>
      <c r="X15" s="50"/>
      <c r="Y15" s="50"/>
      <c r="Z15" s="50"/>
      <c r="AA15" s="50"/>
      <c r="AB15" s="50"/>
      <c r="AC15" s="53"/>
      <c r="AD15" s="53"/>
      <c r="AE15" s="53"/>
      <c r="AF15" s="53"/>
      <c r="AG15" s="53"/>
      <c r="AH15" s="53"/>
      <c r="AI15" s="53"/>
      <c r="AJ15" s="53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27" t="s">
        <v>60</v>
      </c>
      <c r="C16" s="114"/>
      <c r="D16" s="44"/>
      <c r="E16" s="108">
        <f>PRODUCT(AA11+AM11)</f>
        <v>58</v>
      </c>
      <c r="F16" s="108">
        <f>PRODUCT(AB11+AN11)</f>
        <v>0</v>
      </c>
      <c r="G16" s="108">
        <f>PRODUCT(AC11+AO11)</f>
        <v>31</v>
      </c>
      <c r="H16" s="108">
        <f>PRODUCT(AD11+AP11)</f>
        <v>38</v>
      </c>
      <c r="I16" s="108">
        <f>PRODUCT(AE11+AQ11)</f>
        <v>0</v>
      </c>
      <c r="J16" s="109">
        <v>0</v>
      </c>
      <c r="K16" s="24">
        <f>PRODUCT(AG11+AS11)</f>
        <v>0</v>
      </c>
      <c r="L16" s="110">
        <f>PRODUCT((F16+G16)/E16)</f>
        <v>0.53448275862068961</v>
      </c>
      <c r="M16" s="110">
        <f>PRODUCT(H16/E16)</f>
        <v>0.65517241379310343</v>
      </c>
      <c r="N16" s="110">
        <f>PRODUCT((F16+G16+H16)/E16)</f>
        <v>1.1896551724137931</v>
      </c>
      <c r="O16" s="110">
        <f>PRODUCT(I16/E16)</f>
        <v>0</v>
      </c>
      <c r="Q16" s="53"/>
      <c r="R16" s="53"/>
      <c r="S16" s="50"/>
      <c r="T16" s="50" t="s">
        <v>42</v>
      </c>
      <c r="U16" s="24"/>
      <c r="V16" s="29"/>
      <c r="W16" s="29"/>
      <c r="X16" s="107"/>
      <c r="Y16" s="107"/>
      <c r="Z16" s="107"/>
      <c r="AA16" s="107"/>
      <c r="AB16" s="50"/>
      <c r="AC16" s="53"/>
      <c r="AD16" s="53"/>
      <c r="AE16" s="53"/>
      <c r="AF16" s="53"/>
      <c r="AG16" s="53"/>
      <c r="AH16" s="53"/>
      <c r="AI16" s="53"/>
      <c r="AJ16" s="53"/>
      <c r="AK16" s="50"/>
      <c r="AL16" s="24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115" t="s">
        <v>63</v>
      </c>
      <c r="C17" s="116"/>
      <c r="D17" s="117"/>
      <c r="E17" s="108">
        <f>SUM(E14:E16)</f>
        <v>80</v>
      </c>
      <c r="F17" s="108">
        <f t="shared" ref="F17:I17" si="0">SUM(F14:F16)</f>
        <v>0</v>
      </c>
      <c r="G17" s="108">
        <f t="shared" si="0"/>
        <v>34</v>
      </c>
      <c r="H17" s="108">
        <f t="shared" si="0"/>
        <v>44</v>
      </c>
      <c r="I17" s="108">
        <f t="shared" si="0"/>
        <v>50</v>
      </c>
      <c r="J17" s="109">
        <v>0</v>
      </c>
      <c r="K17" s="50" t="e">
        <f>SUM(K14:K16)</f>
        <v>#DIV/0!</v>
      </c>
      <c r="L17" s="110">
        <f>PRODUCT((F17+G17)/E17)</f>
        <v>0.42499999999999999</v>
      </c>
      <c r="M17" s="110">
        <f>PRODUCT(H17/E17)</f>
        <v>0.55000000000000004</v>
      </c>
      <c r="N17" s="110">
        <f>PRODUCT((F17+G17+H17)/E17)</f>
        <v>0.97499999999999998</v>
      </c>
      <c r="O17" s="110">
        <v>2.27</v>
      </c>
      <c r="Q17" s="24"/>
      <c r="R17" s="24"/>
      <c r="S17" s="24"/>
      <c r="T17" s="50" t="s">
        <v>43</v>
      </c>
      <c r="U17" s="50"/>
      <c r="V17" s="50"/>
      <c r="W17" s="50"/>
      <c r="X17" s="53"/>
      <c r="Y17" s="53"/>
      <c r="Z17" s="53"/>
      <c r="AA17" s="53"/>
      <c r="AB17" s="50"/>
      <c r="AC17" s="50"/>
      <c r="AD17" s="50"/>
      <c r="AE17" s="53"/>
      <c r="AF17" s="53"/>
      <c r="AG17" s="53"/>
      <c r="AH17" s="53"/>
      <c r="AI17" s="53"/>
      <c r="AJ17" s="53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ht="14.25" x14ac:dyDescent="0.2">
      <c r="A18" s="50"/>
      <c r="B18" s="50"/>
      <c r="C18" s="50"/>
      <c r="D18" s="50"/>
      <c r="E18" s="24"/>
      <c r="F18" s="24"/>
      <c r="G18" s="24"/>
      <c r="H18" s="24"/>
      <c r="I18" s="24"/>
      <c r="J18" s="50"/>
      <c r="K18" s="50"/>
      <c r="L18" s="24"/>
      <c r="M18" s="24"/>
      <c r="N18" s="24"/>
      <c r="O18" s="24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3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ht="14.25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3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ht="14.25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3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ht="14.25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3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3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3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J56" s="50"/>
      <c r="K56" s="50"/>
      <c r="L56"/>
      <c r="M56"/>
      <c r="N56"/>
      <c r="O56"/>
      <c r="P56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3"/>
      <c r="AK56" s="50"/>
      <c r="AL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J57" s="50"/>
      <c r="K57" s="50"/>
      <c r="L57"/>
      <c r="M57"/>
      <c r="N57"/>
      <c r="O57"/>
      <c r="P57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3"/>
      <c r="AK57" s="50"/>
      <c r="AL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J58" s="50"/>
      <c r="K58" s="50"/>
      <c r="L58"/>
      <c r="M58"/>
      <c r="N58"/>
      <c r="O58"/>
      <c r="P58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3"/>
      <c r="AK58" s="50"/>
      <c r="AL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J59" s="50"/>
      <c r="K59" s="50"/>
      <c r="L59"/>
      <c r="M59"/>
      <c r="N59"/>
      <c r="O59"/>
      <c r="P59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3"/>
      <c r="AK59" s="50"/>
      <c r="AL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3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3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3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3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24"/>
      <c r="R90" s="24"/>
      <c r="S90" s="24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3"/>
      <c r="AK90" s="50"/>
      <c r="AL90" s="24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24"/>
      <c r="R91" s="24"/>
      <c r="S91" s="24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3"/>
      <c r="AK91" s="50"/>
      <c r="AL91" s="24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24"/>
      <c r="R92" s="24"/>
      <c r="S92" s="24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3"/>
      <c r="AK92" s="50"/>
      <c r="AL92" s="24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24"/>
      <c r="R93" s="24"/>
      <c r="S93" s="24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3"/>
      <c r="AK93" s="50"/>
      <c r="AL93" s="24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4"/>
      <c r="R94" s="24"/>
      <c r="S94" s="24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3"/>
      <c r="AK94" s="50"/>
      <c r="AL94" s="24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4"/>
      <c r="R95" s="24"/>
      <c r="S95" s="24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3"/>
      <c r="AK95" s="50"/>
      <c r="AL95" s="24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4"/>
      <c r="R96" s="24"/>
      <c r="S96" s="24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3"/>
      <c r="AK96" s="50"/>
      <c r="AL96" s="24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4"/>
      <c r="R97" s="24"/>
      <c r="S97" s="24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3"/>
      <c r="AK97" s="50"/>
      <c r="AL97" s="24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4"/>
      <c r="R98" s="24"/>
      <c r="S98" s="24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3"/>
      <c r="AK98" s="50"/>
      <c r="AL98" s="24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4"/>
      <c r="R99" s="24"/>
      <c r="S99" s="24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3"/>
      <c r="AK99" s="50"/>
      <c r="AL99" s="24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4"/>
      <c r="R100" s="24"/>
      <c r="S100" s="24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3"/>
      <c r="AK100" s="50"/>
      <c r="AL100" s="24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4"/>
      <c r="R101" s="24"/>
      <c r="S101" s="24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3"/>
      <c r="AK101" s="50"/>
      <c r="AL101" s="24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4"/>
      <c r="R102" s="24"/>
      <c r="S102" s="24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3"/>
      <c r="AK102" s="50"/>
      <c r="AL102" s="24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4"/>
      <c r="R103" s="24"/>
      <c r="S103" s="24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3"/>
      <c r="AK103" s="50"/>
      <c r="AL103" s="24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4"/>
      <c r="R104" s="24"/>
      <c r="S104" s="24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3"/>
      <c r="AK104" s="50"/>
      <c r="AL104" s="24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4"/>
      <c r="R105" s="24"/>
      <c r="S105" s="24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3"/>
      <c r="AK105" s="50"/>
      <c r="AL105" s="24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4"/>
      <c r="R106" s="24"/>
      <c r="S106" s="24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3"/>
      <c r="AK106" s="50"/>
      <c r="AL106" s="24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4"/>
      <c r="R107" s="24"/>
      <c r="S107" s="24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3"/>
      <c r="AK107" s="50"/>
      <c r="AL107" s="24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4"/>
      <c r="R108" s="24"/>
      <c r="S108" s="24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3"/>
      <c r="AK108" s="50"/>
      <c r="AL108" s="24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4"/>
      <c r="R109" s="24"/>
      <c r="S109" s="24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3"/>
      <c r="AK109" s="50"/>
      <c r="AL109" s="24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4"/>
      <c r="R110" s="24"/>
      <c r="S110" s="24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3"/>
      <c r="AK110" s="50"/>
      <c r="AL110" s="24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4"/>
      <c r="R111" s="24"/>
      <c r="S111" s="24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3"/>
      <c r="AK111" s="50"/>
      <c r="AL111" s="24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4"/>
      <c r="R112" s="24"/>
      <c r="S112" s="24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3"/>
      <c r="AK112" s="50"/>
      <c r="AL112" s="24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4"/>
      <c r="R113" s="24"/>
      <c r="S113" s="24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3"/>
      <c r="AK113" s="50"/>
      <c r="AL113" s="24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4"/>
      <c r="R114" s="24"/>
      <c r="S114" s="24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3"/>
      <c r="AK114" s="50"/>
      <c r="AL114" s="24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4"/>
      <c r="R115" s="24"/>
      <c r="S115" s="24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3"/>
      <c r="AK115" s="50"/>
      <c r="AL115" s="24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4"/>
      <c r="R116" s="24"/>
      <c r="S116" s="24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3"/>
      <c r="AK116" s="50"/>
      <c r="AL116" s="24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4"/>
      <c r="R117" s="24"/>
      <c r="S117" s="24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3"/>
      <c r="AK117" s="50"/>
      <c r="AL117" s="24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4"/>
      <c r="R118" s="24"/>
      <c r="S118" s="24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3"/>
      <c r="AK118" s="50"/>
      <c r="AL118" s="24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4"/>
      <c r="R119" s="24"/>
      <c r="S119" s="24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3"/>
      <c r="AK119" s="50"/>
      <c r="AL119" s="24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4"/>
      <c r="R120" s="24"/>
      <c r="S120" s="24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3"/>
      <c r="AK120" s="50"/>
      <c r="AL120" s="24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4"/>
      <c r="R121" s="24"/>
      <c r="S121" s="24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3"/>
      <c r="AK121" s="50"/>
      <c r="AL121" s="24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4"/>
      <c r="R122" s="24"/>
      <c r="S122" s="24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3"/>
      <c r="AK122" s="50"/>
      <c r="AL122" s="24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4"/>
      <c r="R123" s="24"/>
      <c r="S123" s="24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3"/>
      <c r="AK123" s="50"/>
      <c r="AL123" s="24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4"/>
      <c r="R124" s="24"/>
      <c r="S124" s="24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3"/>
      <c r="AK124" s="50"/>
      <c r="AL124" s="24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4"/>
      <c r="R125" s="24"/>
      <c r="S125" s="24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3"/>
      <c r="AK125" s="50"/>
      <c r="AL125" s="24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4"/>
      <c r="R126" s="24"/>
      <c r="S126" s="24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3"/>
      <c r="AK126" s="50"/>
      <c r="AL126" s="24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4"/>
      <c r="R127" s="24"/>
      <c r="S127" s="24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3"/>
      <c r="AK127" s="50"/>
      <c r="AL127" s="24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4"/>
      <c r="R128" s="24"/>
      <c r="S128" s="24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3"/>
      <c r="AK128" s="50"/>
      <c r="AL128" s="24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4"/>
      <c r="R129" s="24"/>
      <c r="S129" s="24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3"/>
      <c r="AK129" s="50"/>
      <c r="AL129" s="24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4"/>
      <c r="R130" s="24"/>
      <c r="S130" s="24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3"/>
      <c r="AK130" s="50"/>
      <c r="AL130" s="24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4"/>
      <c r="R131" s="24"/>
      <c r="S131" s="24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3"/>
      <c r="AK131" s="50"/>
      <c r="AL131" s="24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4"/>
      <c r="R132" s="24"/>
      <c r="S132" s="24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3"/>
      <c r="AK132" s="50"/>
      <c r="AL132" s="24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4"/>
      <c r="R133" s="24"/>
      <c r="S133" s="24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3"/>
      <c r="AK133" s="50"/>
      <c r="AL133" s="24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4"/>
      <c r="R134" s="24"/>
      <c r="S134" s="24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3"/>
      <c r="AK134" s="50"/>
      <c r="AL134" s="24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4"/>
      <c r="R135" s="24"/>
      <c r="S135" s="24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3"/>
      <c r="AK135" s="50"/>
      <c r="AL135" s="24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4"/>
      <c r="R136" s="24"/>
      <c r="S136" s="24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3"/>
      <c r="AK136" s="50"/>
      <c r="AL136" s="24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4"/>
      <c r="R137" s="24"/>
      <c r="S137" s="24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3"/>
      <c r="AK137" s="50"/>
      <c r="AL137" s="24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4"/>
      <c r="R138" s="24"/>
      <c r="S138" s="24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3"/>
      <c r="AK138" s="50"/>
      <c r="AL138" s="24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4"/>
      <c r="R139" s="24"/>
      <c r="S139" s="24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3"/>
      <c r="AK139" s="50"/>
      <c r="AL139" s="24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4"/>
      <c r="R140" s="24"/>
      <c r="S140" s="24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3"/>
      <c r="AK140" s="50"/>
      <c r="AL140" s="24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4"/>
      <c r="R141" s="24"/>
      <c r="S141" s="24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3"/>
      <c r="AK141" s="50"/>
      <c r="AL141" s="24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4"/>
      <c r="R142" s="24"/>
      <c r="S142" s="24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3"/>
      <c r="AK142" s="50"/>
      <c r="AL142" s="24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4"/>
      <c r="R143" s="24"/>
      <c r="S143" s="24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3"/>
      <c r="AK143" s="50"/>
      <c r="AL143" s="24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4"/>
      <c r="R144" s="24"/>
      <c r="S144" s="24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3"/>
      <c r="AK144" s="50"/>
      <c r="AL144" s="24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4"/>
      <c r="R145" s="24"/>
      <c r="S145" s="24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3"/>
      <c r="AK145" s="50"/>
      <c r="AL145" s="24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4"/>
      <c r="R146" s="24"/>
      <c r="S146" s="24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3"/>
      <c r="AK146" s="50"/>
      <c r="AL146" s="24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4"/>
      <c r="R147" s="24"/>
      <c r="S147" s="24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3"/>
      <c r="AK147" s="50"/>
      <c r="AL147" s="24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4"/>
      <c r="R148" s="24"/>
      <c r="S148" s="24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3"/>
      <c r="AK148" s="50"/>
      <c r="AL148" s="24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4"/>
      <c r="R149" s="24"/>
      <c r="S149" s="24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3"/>
      <c r="AK149" s="50"/>
      <c r="AL149" s="24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4"/>
      <c r="R150" s="24"/>
      <c r="S150" s="24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3"/>
      <c r="AK150" s="50"/>
      <c r="AL150" s="24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4"/>
      <c r="R151" s="24"/>
      <c r="S151" s="24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3"/>
      <c r="AK151" s="50"/>
      <c r="AL151" s="24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4"/>
      <c r="R152" s="24"/>
      <c r="S152" s="24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3"/>
      <c r="AK152" s="50"/>
      <c r="AL152" s="24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4"/>
      <c r="R153" s="24"/>
      <c r="S153" s="24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3"/>
      <c r="AK153" s="50"/>
      <c r="AL153" s="24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4"/>
      <c r="R154" s="24"/>
      <c r="S154" s="24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3"/>
      <c r="AK154" s="50"/>
      <c r="AL154" s="24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4"/>
      <c r="R155" s="24"/>
      <c r="S155" s="24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3"/>
      <c r="AK155" s="50"/>
      <c r="AL155" s="24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4"/>
      <c r="R156" s="24"/>
      <c r="S156" s="24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3"/>
      <c r="AK156" s="50"/>
      <c r="AL156" s="24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4"/>
      <c r="R157" s="24"/>
      <c r="S157" s="24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3"/>
      <c r="AK157" s="50"/>
      <c r="AL157" s="24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4"/>
      <c r="R158" s="24"/>
      <c r="S158" s="24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3"/>
      <c r="AK158" s="50"/>
      <c r="AL158" s="24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4"/>
      <c r="R159" s="24"/>
      <c r="S159" s="24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3"/>
      <c r="AK159" s="50"/>
      <c r="AL159" s="24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4"/>
      <c r="R160" s="24"/>
      <c r="S160" s="24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3"/>
      <c r="AK160" s="50"/>
      <c r="AL160" s="24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4"/>
      <c r="R161" s="24"/>
      <c r="S161" s="24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3"/>
      <c r="AK161" s="50"/>
      <c r="AL161" s="24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4"/>
      <c r="R162" s="24"/>
      <c r="S162" s="24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3"/>
      <c r="AK162" s="50"/>
      <c r="AL162" s="24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4"/>
      <c r="R163" s="24"/>
      <c r="S163" s="24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3"/>
      <c r="AK163" s="50"/>
      <c r="AL163" s="24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4"/>
      <c r="R164" s="24"/>
      <c r="S164" s="24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3"/>
      <c r="AK164" s="50"/>
      <c r="AL164" s="24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4"/>
      <c r="R165" s="24"/>
      <c r="S165" s="24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3"/>
      <c r="AK165" s="50"/>
      <c r="AL165" s="24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4"/>
      <c r="R166" s="24"/>
      <c r="S166" s="24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3"/>
      <c r="AK166" s="50"/>
      <c r="AL166" s="24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4"/>
      <c r="R167" s="24"/>
      <c r="S167" s="24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3"/>
      <c r="AK167" s="50"/>
      <c r="AL167" s="24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4"/>
      <c r="R168" s="24"/>
      <c r="S168" s="24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3"/>
      <c r="AK168" s="50"/>
      <c r="AL168" s="24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4"/>
      <c r="R169" s="24"/>
      <c r="S169" s="24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3"/>
      <c r="AK169" s="50"/>
      <c r="AL169" s="24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4"/>
      <c r="R170" s="24"/>
      <c r="S170" s="24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3"/>
      <c r="AK170" s="50"/>
      <c r="AL170" s="24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4"/>
      <c r="R171" s="24"/>
      <c r="S171" s="24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3"/>
      <c r="AK171" s="50"/>
      <c r="AL171" s="24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4"/>
      <c r="R172" s="24"/>
      <c r="S172" s="24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3"/>
      <c r="AK172" s="50"/>
      <c r="AL172" s="24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4"/>
      <c r="R173" s="24"/>
      <c r="S173" s="24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3"/>
      <c r="AK173" s="50"/>
      <c r="AL173" s="24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4"/>
      <c r="R174" s="24"/>
      <c r="S174" s="24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3"/>
      <c r="AK174" s="50"/>
      <c r="AL174" s="24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3"/>
      <c r="AK175" s="50"/>
      <c r="AL175" s="24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3"/>
      <c r="AK176" s="50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3"/>
      <c r="AK177" s="50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3"/>
      <c r="AK178" s="50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3"/>
      <c r="AK179" s="50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3"/>
      <c r="AK180" s="50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3"/>
      <c r="AK181" s="50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3"/>
      <c r="AK182" s="24"/>
      <c r="AL182" s="24"/>
    </row>
    <row r="183" spans="12:38" x14ac:dyDescent="0.25">
      <c r="R183" s="29"/>
      <c r="S183" s="29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3"/>
    </row>
    <row r="184" spans="12:38" x14ac:dyDescent="0.25">
      <c r="R184" s="29"/>
      <c r="S184" s="29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3"/>
    </row>
    <row r="185" spans="12:38" x14ac:dyDescent="0.25">
      <c r="R185" s="29"/>
      <c r="S185" s="29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3"/>
    </row>
    <row r="186" spans="12:38" x14ac:dyDescent="0.25">
      <c r="L186"/>
      <c r="M186"/>
      <c r="N186"/>
      <c r="O186"/>
      <c r="P186"/>
      <c r="R186" s="29"/>
      <c r="S186" s="29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3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3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3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3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3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3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ht="14.25" x14ac:dyDescent="0.2">
      <c r="L211"/>
      <c r="M211"/>
      <c r="N211"/>
      <c r="O211"/>
      <c r="P211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ht="14.25" x14ac:dyDescent="0.2">
      <c r="L212"/>
      <c r="M212"/>
      <c r="N212"/>
      <c r="O212"/>
      <c r="P212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ht="14.25" x14ac:dyDescent="0.2">
      <c r="L213"/>
      <c r="M213"/>
      <c r="N213"/>
      <c r="O213"/>
      <c r="P21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ht="14.25" x14ac:dyDescent="0.2">
      <c r="L214"/>
      <c r="M214"/>
      <c r="N214"/>
      <c r="O214"/>
      <c r="P214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2021-11-14T09:10:32Z</dcterms:modified>
</cp:coreProperties>
</file>